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355" windowHeight="6660"/>
  </bookViews>
  <sheets>
    <sheet name="s 10" sheetId="5" r:id="rId1"/>
  </sheets>
  <calcPr calcId="145621"/>
</workbook>
</file>

<file path=xl/calcChain.xml><?xml version="1.0" encoding="utf-8"?>
<calcChain xmlns="http://schemas.openxmlformats.org/spreadsheetml/2006/main">
  <c r="I33" i="5" l="1"/>
  <c r="K29" i="5" l="1"/>
  <c r="I29" i="5"/>
  <c r="K30" i="5"/>
  <c r="I30" i="5"/>
  <c r="K20" i="5" l="1"/>
  <c r="I20" i="5"/>
  <c r="K15" i="5"/>
  <c r="I15" i="5"/>
  <c r="I34" i="5"/>
  <c r="I18" i="5"/>
  <c r="K9" i="5"/>
  <c r="I9" i="5"/>
  <c r="K36" i="5"/>
  <c r="I36" i="5"/>
  <c r="K35" i="5"/>
  <c r="I35" i="5"/>
  <c r="K34" i="5"/>
  <c r="K33" i="5"/>
  <c r="K32" i="5"/>
  <c r="I32" i="5"/>
  <c r="K31" i="5"/>
  <c r="I31" i="5"/>
  <c r="K26" i="5"/>
  <c r="I26" i="5"/>
  <c r="K25" i="5"/>
  <c r="I25" i="5"/>
  <c r="K24" i="5"/>
  <c r="I24" i="5"/>
  <c r="K23" i="5"/>
  <c r="I23" i="5"/>
  <c r="K22" i="5"/>
  <c r="I22" i="5"/>
  <c r="K19" i="5"/>
  <c r="I19" i="5"/>
  <c r="K18" i="5"/>
  <c r="K17" i="5"/>
  <c r="I17" i="5"/>
  <c r="K14" i="5"/>
  <c r="I14" i="5"/>
  <c r="K13" i="5"/>
  <c r="I13" i="5"/>
  <c r="K12" i="5"/>
  <c r="I12" i="5"/>
  <c r="K11" i="5"/>
  <c r="I11" i="5"/>
  <c r="K8" i="5"/>
  <c r="I8" i="5"/>
</calcChain>
</file>

<file path=xl/sharedStrings.xml><?xml version="1.0" encoding="utf-8"?>
<sst xmlns="http://schemas.openxmlformats.org/spreadsheetml/2006/main" count="42" uniqueCount="38">
  <si>
    <t>Počet</t>
  </si>
  <si>
    <t>Knižní fond</t>
  </si>
  <si>
    <t>Výpůjčky</t>
  </si>
  <si>
    <t>Reg.čtenáři</t>
  </si>
  <si>
    <t>obyvatel</t>
  </si>
  <si>
    <t>celkem</t>
  </si>
  <si>
    <t>přírůstky</t>
  </si>
  <si>
    <t>úbytky</t>
  </si>
  <si>
    <t>na 1 obyv.</t>
  </si>
  <si>
    <t>% z obyv.</t>
  </si>
  <si>
    <t>Bžany</t>
  </si>
  <si>
    <t>Mikulov</t>
  </si>
  <si>
    <t>Moldava</t>
  </si>
  <si>
    <t>Bořislav</t>
  </si>
  <si>
    <t>Chotějovice</t>
  </si>
  <si>
    <t>Křemýž</t>
  </si>
  <si>
    <t>Zabrušany</t>
  </si>
  <si>
    <t>Lahošť</t>
  </si>
  <si>
    <t>Ledvice</t>
  </si>
  <si>
    <t>Ohníč</t>
  </si>
  <si>
    <t>Žalany</t>
  </si>
  <si>
    <t>Háj u D.</t>
  </si>
  <si>
    <t>Modlany</t>
  </si>
  <si>
    <t>Oldřichov</t>
  </si>
  <si>
    <t>Rtyně nad Bíl.</t>
  </si>
  <si>
    <t>Světec</t>
  </si>
  <si>
    <t>Újezdeček</t>
  </si>
  <si>
    <t>Hostomice</t>
  </si>
  <si>
    <t>Hrob</t>
  </si>
  <si>
    <t>Košťany</t>
  </si>
  <si>
    <t>Novosedlice</t>
  </si>
  <si>
    <t>Proboštov</t>
  </si>
  <si>
    <t>Měrunice</t>
  </si>
  <si>
    <t>Kostomlaty p.M.</t>
  </si>
  <si>
    <t>0</t>
  </si>
  <si>
    <t>Přehled činnosti MLK, OK, MK v roce 2023</t>
  </si>
  <si>
    <t>r.22 + -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</si>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</sst>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8"/>
      <name val="Arial"/>
      <charset val="238"/>
    </font>
    <font>
      <b/>
      <sz val="8"/>
      <name val="Arial CE"/>
      <charset val="238"/>
    </font>
    <font>
      <b/>
      <u/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6" fillId="2" borderId="0" xfId="0" applyFont="1" applyFill="1"/>
    <xf numFmtId="0" fontId="0" fillId="2" borderId="0" xfId="0" applyFill="1"/>
    <xf numFmtId="0" fontId="6" fillId="2" borderId="0" xfId="0" applyFont="1" applyFill="1" applyBorder="1"/>
    <xf numFmtId="0" fontId="6" fillId="2" borderId="28" xfId="0" applyFont="1" applyFill="1" applyBorder="1"/>
    <xf numFmtId="0" fontId="3" fillId="2" borderId="29" xfId="1" applyFont="1" applyFill="1" applyBorder="1"/>
    <xf numFmtId="0" fontId="3" fillId="2" borderId="30" xfId="1" applyFont="1" applyFill="1" applyBorder="1" applyAlignment="1">
      <alignment horizontal="left"/>
    </xf>
    <xf numFmtId="0" fontId="3" fillId="2" borderId="31" xfId="1" applyFont="1" applyFill="1" applyBorder="1"/>
    <xf numFmtId="0" fontId="3" fillId="2" borderId="32" xfId="1" applyFont="1" applyFill="1" applyBorder="1"/>
    <xf numFmtId="0" fontId="3" fillId="2" borderId="33" xfId="1" applyFont="1" applyFill="1" applyBorder="1"/>
    <xf numFmtId="0" fontId="3" fillId="2" borderId="34" xfId="1" applyFont="1" applyFill="1" applyBorder="1"/>
    <xf numFmtId="0" fontId="3" fillId="2" borderId="35" xfId="1" applyFont="1" applyFill="1" applyBorder="1"/>
    <xf numFmtId="2" fontId="3" fillId="2" borderId="32" xfId="2" applyNumberFormat="1" applyFont="1" applyFill="1" applyBorder="1"/>
    <xf numFmtId="0" fontId="3" fillId="2" borderId="39" xfId="1" applyFont="1" applyFill="1" applyBorder="1"/>
    <xf numFmtId="0" fontId="3" fillId="2" borderId="1" xfId="1" applyFont="1" applyFill="1" applyBorder="1"/>
    <xf numFmtId="0" fontId="3" fillId="2" borderId="2" xfId="1" applyFont="1" applyFill="1" applyBorder="1"/>
    <xf numFmtId="0" fontId="5" fillId="2" borderId="3" xfId="1" applyFont="1" applyFill="1" applyBorder="1"/>
    <xf numFmtId="0" fontId="5" fillId="2" borderId="2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3" fillId="2" borderId="0" xfId="1" applyFont="1" applyFill="1" applyBorder="1"/>
    <xf numFmtId="0" fontId="9" fillId="2" borderId="6" xfId="1" applyFont="1" applyFill="1" applyBorder="1"/>
    <xf numFmtId="0" fontId="3" fillId="2" borderId="6" xfId="1" applyFont="1" applyFill="1" applyBorder="1"/>
    <xf numFmtId="0" fontId="3" fillId="2" borderId="40" xfId="1" applyFont="1" applyFill="1" applyBorder="1"/>
    <xf numFmtId="0" fontId="4" fillId="2" borderId="7" xfId="1" applyFont="1" applyFill="1" applyBorder="1"/>
    <xf numFmtId="0" fontId="3" fillId="2" borderId="8" xfId="1" applyFont="1" applyFill="1" applyBorder="1"/>
    <xf numFmtId="0" fontId="3" fillId="2" borderId="9" xfId="1" applyFont="1" applyFill="1" applyBorder="1"/>
    <xf numFmtId="0" fontId="4" fillId="2" borderId="0" xfId="1" applyFont="1" applyFill="1" applyBorder="1"/>
    <xf numFmtId="0" fontId="3" fillId="2" borderId="10" xfId="1" applyFont="1" applyFill="1" applyBorder="1"/>
    <xf numFmtId="0" fontId="3" fillId="2" borderId="11" xfId="1" applyFont="1" applyFill="1" applyBorder="1"/>
    <xf numFmtId="0" fontId="3" fillId="2" borderId="41" xfId="1" applyFont="1" applyFill="1" applyBorder="1"/>
    <xf numFmtId="0" fontId="4" fillId="2" borderId="12" xfId="1" applyFont="1" applyFill="1" applyBorder="1"/>
    <xf numFmtId="0" fontId="3" fillId="2" borderId="13" xfId="1" applyFont="1" applyFill="1" applyBorder="1"/>
    <xf numFmtId="0" fontId="4" fillId="2" borderId="14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4" fillId="2" borderId="16" xfId="1" applyFont="1" applyFill="1" applyBorder="1"/>
    <xf numFmtId="0" fontId="4" fillId="2" borderId="18" xfId="1" applyFont="1" applyFill="1" applyBorder="1" applyAlignment="1">
      <alignment horizontal="center"/>
    </xf>
    <xf numFmtId="0" fontId="4" fillId="2" borderId="36" xfId="1" applyFont="1" applyFill="1" applyBorder="1" applyAlignment="1">
      <alignment horizontal="center"/>
    </xf>
    <xf numFmtId="0" fontId="3" fillId="2" borderId="19" xfId="1" applyFont="1" applyFill="1" applyBorder="1"/>
    <xf numFmtId="0" fontId="3" fillId="2" borderId="20" xfId="1" applyFont="1" applyFill="1" applyBorder="1"/>
    <xf numFmtId="0" fontId="3" fillId="2" borderId="21" xfId="1" applyFont="1" applyFill="1" applyBorder="1"/>
    <xf numFmtId="0" fontId="3" fillId="2" borderId="22" xfId="1" applyFont="1" applyFill="1" applyBorder="1"/>
    <xf numFmtId="0" fontId="3" fillId="2" borderId="37" xfId="1" applyFont="1" applyFill="1" applyBorder="1"/>
    <xf numFmtId="0" fontId="3" fillId="2" borderId="23" xfId="1" applyFont="1" applyFill="1" applyBorder="1"/>
    <xf numFmtId="0" fontId="3" fillId="2" borderId="24" xfId="1" applyFont="1" applyFill="1" applyBorder="1"/>
    <xf numFmtId="0" fontId="3" fillId="2" borderId="25" xfId="1" applyFont="1" applyFill="1" applyBorder="1"/>
    <xf numFmtId="2" fontId="3" fillId="2" borderId="13" xfId="1" applyNumberFormat="1" applyFont="1" applyFill="1" applyBorder="1"/>
    <xf numFmtId="2" fontId="3" fillId="2" borderId="26" xfId="2" applyNumberFormat="1" applyFont="1" applyFill="1" applyBorder="1"/>
    <xf numFmtId="0" fontId="3" fillId="2" borderId="38" xfId="1" applyFont="1" applyFill="1" applyBorder="1"/>
    <xf numFmtId="0" fontId="3" fillId="2" borderId="27" xfId="1" applyFont="1" applyFill="1" applyBorder="1"/>
    <xf numFmtId="0" fontId="3" fillId="2" borderId="26" xfId="1" applyFont="1" applyFill="1" applyBorder="1"/>
    <xf numFmtId="0" fontId="6" fillId="2" borderId="12" xfId="0" applyFont="1" applyFill="1" applyBorder="1"/>
    <xf numFmtId="0" fontId="6" fillId="2" borderId="25" xfId="0" applyFont="1" applyFill="1" applyBorder="1"/>
    <xf numFmtId="0" fontId="6" fillId="2" borderId="26" xfId="0" applyFont="1" applyFill="1" applyBorder="1"/>
    <xf numFmtId="0" fontId="6" fillId="2" borderId="48" xfId="0" applyFont="1" applyFill="1" applyBorder="1"/>
    <xf numFmtId="0" fontId="6" fillId="2" borderId="46" xfId="0" applyFont="1" applyFill="1" applyBorder="1"/>
    <xf numFmtId="0" fontId="6" fillId="2" borderId="38" xfId="0" applyFont="1" applyFill="1" applyBorder="1"/>
    <xf numFmtId="0" fontId="0" fillId="0" borderId="0" xfId="0" applyBorder="1"/>
    <xf numFmtId="0" fontId="3" fillId="3" borderId="42" xfId="1" applyFont="1" applyFill="1" applyBorder="1" applyAlignment="1">
      <alignment horizontal="center"/>
    </xf>
    <xf numFmtId="0" fontId="3" fillId="3" borderId="23" xfId="1" applyFont="1" applyFill="1" applyBorder="1"/>
    <xf numFmtId="0" fontId="3" fillId="3" borderId="25" xfId="1" applyFont="1" applyFill="1" applyBorder="1" applyAlignment="1">
      <alignment horizontal="right"/>
    </xf>
    <xf numFmtId="49" fontId="3" fillId="3" borderId="13" xfId="1" applyNumberFormat="1" applyFont="1" applyFill="1" applyBorder="1" applyAlignment="1">
      <alignment horizontal="right"/>
    </xf>
    <xf numFmtId="0" fontId="4" fillId="3" borderId="13" xfId="1" applyFont="1" applyFill="1" applyBorder="1" applyAlignment="1">
      <alignment horizontal="left"/>
    </xf>
    <xf numFmtId="0" fontId="3" fillId="3" borderId="24" xfId="1" applyFont="1" applyFill="1" applyBorder="1"/>
    <xf numFmtId="0" fontId="3" fillId="3" borderId="25" xfId="1" applyFont="1" applyFill="1" applyBorder="1"/>
    <xf numFmtId="2" fontId="3" fillId="3" borderId="13" xfId="1" applyNumberFormat="1" applyFont="1" applyFill="1" applyBorder="1"/>
    <xf numFmtId="2" fontId="3" fillId="3" borderId="26" xfId="2" applyNumberFormat="1" applyFont="1" applyFill="1" applyBorder="1"/>
    <xf numFmtId="0" fontId="3" fillId="3" borderId="38" xfId="1" applyFont="1" applyFill="1" applyBorder="1"/>
    <xf numFmtId="0" fontId="3" fillId="3" borderId="26" xfId="1" applyFont="1" applyFill="1" applyBorder="1" applyAlignment="1">
      <alignment horizontal="right"/>
    </xf>
    <xf numFmtId="2" fontId="3" fillId="3" borderId="13" xfId="1" applyNumberFormat="1" applyFont="1" applyFill="1" applyBorder="1" applyAlignment="1">
      <alignment horizontal="right"/>
    </xf>
    <xf numFmtId="0" fontId="7" fillId="3" borderId="13" xfId="1" applyFont="1" applyFill="1" applyBorder="1" applyAlignment="1">
      <alignment horizontal="left"/>
    </xf>
    <xf numFmtId="0" fontId="3" fillId="3" borderId="27" xfId="1" applyFont="1" applyFill="1" applyBorder="1" applyAlignment="1">
      <alignment horizontal="right"/>
    </xf>
    <xf numFmtId="0" fontId="3" fillId="3" borderId="26" xfId="1" applyFont="1" applyFill="1" applyBorder="1"/>
    <xf numFmtId="49" fontId="3" fillId="3" borderId="27" xfId="1" applyNumberFormat="1" applyFont="1" applyFill="1" applyBorder="1" applyAlignment="1">
      <alignment horizontal="right"/>
    </xf>
    <xf numFmtId="0" fontId="3" fillId="3" borderId="43" xfId="1" applyFont="1" applyFill="1" applyBorder="1"/>
    <xf numFmtId="0" fontId="3" fillId="3" borderId="25" xfId="1" applyNumberFormat="1" applyFont="1" applyFill="1" applyBorder="1" applyAlignment="1">
      <alignment horizontal="right"/>
    </xf>
    <xf numFmtId="49" fontId="3" fillId="3" borderId="0" xfId="1" applyNumberFormat="1" applyFont="1" applyFill="1" applyAlignment="1">
      <alignment horizontal="right"/>
    </xf>
    <xf numFmtId="0" fontId="3" fillId="3" borderId="24" xfId="1" applyNumberFormat="1" applyFont="1" applyFill="1" applyBorder="1" applyAlignment="1">
      <alignment horizontal="right"/>
    </xf>
    <xf numFmtId="0" fontId="3" fillId="3" borderId="23" xfId="1" applyNumberFormat="1" applyFont="1" applyFill="1" applyBorder="1" applyAlignment="1">
      <alignment horizontal="right"/>
    </xf>
    <xf numFmtId="2" fontId="3" fillId="3" borderId="26" xfId="2" applyNumberFormat="1" applyFont="1" applyFill="1" applyBorder="1" applyAlignment="1">
      <alignment horizontal="right"/>
    </xf>
    <xf numFmtId="0" fontId="3" fillId="3" borderId="38" xfId="1" applyNumberFormat="1" applyFont="1" applyFill="1" applyBorder="1" applyAlignment="1">
      <alignment horizontal="right"/>
    </xf>
    <xf numFmtId="0" fontId="3" fillId="3" borderId="47" xfId="1" applyFont="1" applyFill="1" applyBorder="1"/>
    <xf numFmtId="0" fontId="3" fillId="3" borderId="12" xfId="1" applyFont="1" applyFill="1" applyBorder="1" applyAlignment="1">
      <alignment horizontal="center"/>
    </xf>
    <xf numFmtId="3" fontId="3" fillId="3" borderId="23" xfId="1" applyNumberFormat="1" applyFont="1" applyFill="1" applyBorder="1"/>
    <xf numFmtId="0" fontId="4" fillId="2" borderId="42" xfId="1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2" borderId="45" xfId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3" fillId="3" borderId="46" xfId="1" applyFont="1" applyFill="1" applyBorder="1"/>
  </cellXfs>
  <cellStyles count="3">
    <cellStyle name="Normální" xfId="0" builtinId="0"/>
    <cellStyle name="normální_List1" xfId="1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abSelected="1" zoomScale="160" zoomScaleNormal="160"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C3" sqref="C3"/>
    </sheetView>
  </sheetViews>
  <sheetFormatPr defaultColWidth="9.140625" defaultRowHeight="11.25" x14ac:dyDescent="0.2"/>
  <cols>
    <col min="1" max="1" width="6" style="1" customWidth="1"/>
    <col min="2" max="2" width="9.140625" style="1"/>
    <col min="3" max="3" width="21.42578125" style="1" customWidth="1"/>
    <col min="4" max="16384" width="9.140625" style="1"/>
  </cols>
  <sheetData>
    <row r="2" spans="2:18" ht="12" thickBot="1" x14ac:dyDescent="0.25"/>
    <row r="3" spans="2:18" ht="12" thickTop="1" x14ac:dyDescent="0.2">
      <c r="B3" s="14"/>
      <c r="C3" s="15"/>
      <c r="D3" s="88" t="s">
        <v>35</v>
      </c>
      <c r="E3" s="89"/>
      <c r="F3" s="89"/>
      <c r="G3" s="89"/>
      <c r="H3" s="89"/>
      <c r="I3" s="89"/>
      <c r="J3" s="89"/>
      <c r="K3" s="16"/>
      <c r="L3" s="17"/>
    </row>
    <row r="4" spans="2:18" ht="12" thickBot="1" x14ac:dyDescent="0.25">
      <c r="B4" s="18"/>
      <c r="C4" s="19"/>
      <c r="D4" s="20"/>
      <c r="E4" s="21"/>
      <c r="F4" s="21"/>
      <c r="G4" s="21"/>
      <c r="H4" s="21"/>
      <c r="I4" s="21"/>
      <c r="J4" s="21"/>
      <c r="K4" s="22"/>
      <c r="L4" s="23"/>
    </row>
    <row r="5" spans="2:18" ht="12" thickTop="1" x14ac:dyDescent="0.2">
      <c r="B5" s="24" t="s">
        <v>0</v>
      </c>
      <c r="C5" s="25"/>
      <c r="D5" s="26"/>
      <c r="E5" s="27" t="s">
        <v>1</v>
      </c>
      <c r="F5" s="20"/>
      <c r="G5" s="28"/>
      <c r="H5" s="27" t="s">
        <v>2</v>
      </c>
      <c r="I5" s="29"/>
      <c r="J5" s="20"/>
      <c r="K5" s="27" t="s">
        <v>3</v>
      </c>
      <c r="L5" s="30"/>
    </row>
    <row r="6" spans="2:18" ht="12" thickBot="1" x14ac:dyDescent="0.25">
      <c r="B6" s="31" t="s">
        <v>4</v>
      </c>
      <c r="C6" s="32"/>
      <c r="D6" s="33" t="s">
        <v>5</v>
      </c>
      <c r="E6" s="34" t="s">
        <v>6</v>
      </c>
      <c r="F6" s="35" t="s">
        <v>7</v>
      </c>
      <c r="G6" s="36" t="s">
        <v>5</v>
      </c>
      <c r="H6" s="34" t="s">
        <v>36</v>
      </c>
      <c r="I6" s="37" t="s">
        <v>8</v>
      </c>
      <c r="J6" s="36" t="s">
        <v>5</v>
      </c>
      <c r="K6" s="38" t="s">
        <v>9</v>
      </c>
      <c r="L6" s="39" t="s">
        <v>36</v>
      </c>
    </row>
    <row r="7" spans="2:18" ht="12" thickTop="1" x14ac:dyDescent="0.2">
      <c r="B7" s="90"/>
      <c r="C7" s="87"/>
      <c r="D7" s="40"/>
      <c r="E7" s="41"/>
      <c r="F7" s="42"/>
      <c r="G7" s="40"/>
      <c r="H7" s="41"/>
      <c r="I7" s="43"/>
      <c r="J7" s="40"/>
      <c r="K7" s="42"/>
      <c r="L7" s="44"/>
    </row>
    <row r="8" spans="2:18" x14ac:dyDescent="0.2">
      <c r="B8" s="60">
        <v>230</v>
      </c>
      <c r="C8" s="64" t="s">
        <v>11</v>
      </c>
      <c r="D8" s="61">
        <v>1388</v>
      </c>
      <c r="E8" s="77">
        <v>3</v>
      </c>
      <c r="F8" s="78" t="s">
        <v>37</v>
      </c>
      <c r="G8" s="79">
        <v>1228</v>
      </c>
      <c r="H8" s="77">
        <v>-394</v>
      </c>
      <c r="I8" s="71">
        <f>G8/B8</f>
        <v>5.339130434782609</v>
      </c>
      <c r="J8" s="80">
        <v>20</v>
      </c>
      <c r="K8" s="81">
        <f>J8/B8*100</f>
        <v>8.695652173913043</v>
      </c>
      <c r="L8" s="82">
        <v>-3</v>
      </c>
    </row>
    <row r="9" spans="2:18" x14ac:dyDescent="0.2">
      <c r="B9" s="60">
        <v>213</v>
      </c>
      <c r="C9" s="64" t="s">
        <v>12</v>
      </c>
      <c r="D9" s="61">
        <v>989</v>
      </c>
      <c r="E9" s="62">
        <v>0</v>
      </c>
      <c r="F9" s="63" t="s">
        <v>34</v>
      </c>
      <c r="G9" s="65">
        <v>424</v>
      </c>
      <c r="H9" s="66">
        <v>77</v>
      </c>
      <c r="I9" s="67">
        <f>G9/B9</f>
        <v>1.9906103286384977</v>
      </c>
      <c r="J9" s="61">
        <v>6</v>
      </c>
      <c r="K9" s="68">
        <f>J9/B9*100</f>
        <v>2.8169014084507045</v>
      </c>
      <c r="L9" s="69">
        <v>-2</v>
      </c>
    </row>
    <row r="10" spans="2:18" ht="12.75" x14ac:dyDescent="0.2">
      <c r="B10" s="86"/>
      <c r="C10" s="91"/>
      <c r="D10" s="46"/>
      <c r="E10" s="47"/>
      <c r="F10" s="51"/>
      <c r="G10" s="46"/>
      <c r="H10" s="47"/>
      <c r="I10" s="48"/>
      <c r="J10" s="45"/>
      <c r="K10" s="49"/>
      <c r="L10" s="50"/>
      <c r="N10" s="2"/>
    </row>
    <row r="11" spans="2:18" ht="12.75" x14ac:dyDescent="0.2">
      <c r="B11" s="60">
        <v>436</v>
      </c>
      <c r="C11" s="72" t="s">
        <v>13</v>
      </c>
      <c r="D11" s="61">
        <v>2997</v>
      </c>
      <c r="E11" s="66">
        <v>0</v>
      </c>
      <c r="F11" s="73">
        <v>0</v>
      </c>
      <c r="G11" s="65">
        <v>331</v>
      </c>
      <c r="H11" s="66">
        <v>-45</v>
      </c>
      <c r="I11" s="67">
        <f>G11/B11</f>
        <v>0.75917431192660545</v>
      </c>
      <c r="J11" s="61">
        <v>49</v>
      </c>
      <c r="K11" s="68">
        <f>J11/B11*100</f>
        <v>11.238532110091743</v>
      </c>
      <c r="L11" s="69">
        <v>11</v>
      </c>
      <c r="N11" s="2"/>
    </row>
    <row r="12" spans="2:18" ht="12.75" x14ac:dyDescent="0.2">
      <c r="B12" s="60">
        <v>300</v>
      </c>
      <c r="C12" s="72" t="s">
        <v>14</v>
      </c>
      <c r="D12" s="61">
        <v>1860</v>
      </c>
      <c r="E12" s="66">
        <v>0</v>
      </c>
      <c r="F12" s="73">
        <v>0</v>
      </c>
      <c r="G12" s="65">
        <v>267</v>
      </c>
      <c r="H12" s="66">
        <v>-115</v>
      </c>
      <c r="I12" s="67">
        <f>G12/B12</f>
        <v>0.89</v>
      </c>
      <c r="J12" s="61">
        <v>15</v>
      </c>
      <c r="K12" s="68">
        <f>J12/B12*100</f>
        <v>5</v>
      </c>
      <c r="L12" s="69">
        <v>-1</v>
      </c>
      <c r="N12" s="2"/>
    </row>
    <row r="13" spans="2:18" ht="12.75" x14ac:dyDescent="0.2">
      <c r="B13" s="60">
        <v>330</v>
      </c>
      <c r="C13" s="72" t="s">
        <v>15</v>
      </c>
      <c r="D13" s="61">
        <v>3433</v>
      </c>
      <c r="E13" s="66">
        <v>39</v>
      </c>
      <c r="F13" s="70">
        <v>2</v>
      </c>
      <c r="G13" s="65">
        <v>927</v>
      </c>
      <c r="H13" s="66">
        <v>-132</v>
      </c>
      <c r="I13" s="67">
        <f>G13/B13</f>
        <v>2.8090909090909091</v>
      </c>
      <c r="J13" s="61">
        <v>28</v>
      </c>
      <c r="K13" s="68">
        <f>J13/B13*100</f>
        <v>8.4848484848484862</v>
      </c>
      <c r="L13" s="69">
        <v>0</v>
      </c>
      <c r="N13" s="2"/>
      <c r="R13"/>
    </row>
    <row r="14" spans="2:18" ht="12.75" x14ac:dyDescent="0.2">
      <c r="B14" s="60">
        <v>331</v>
      </c>
      <c r="C14" s="72" t="s">
        <v>32</v>
      </c>
      <c r="D14" s="61">
        <v>2746</v>
      </c>
      <c r="E14" s="66">
        <v>68</v>
      </c>
      <c r="F14" s="74">
        <v>0</v>
      </c>
      <c r="G14" s="65">
        <v>2015</v>
      </c>
      <c r="H14" s="66">
        <v>-828</v>
      </c>
      <c r="I14" s="67">
        <f>G14/B14</f>
        <v>6.0876132930513593</v>
      </c>
      <c r="J14" s="61">
        <v>71</v>
      </c>
      <c r="K14" s="68">
        <f>J14/B14*100</f>
        <v>21.450151057401811</v>
      </c>
      <c r="L14" s="69">
        <v>11</v>
      </c>
      <c r="N14" s="2"/>
    </row>
    <row r="15" spans="2:18" ht="12.75" x14ac:dyDescent="0.2">
      <c r="B15" s="60">
        <v>398</v>
      </c>
      <c r="C15" s="64" t="s">
        <v>19</v>
      </c>
      <c r="D15" s="61">
        <v>2172</v>
      </c>
      <c r="E15" s="66">
        <v>45</v>
      </c>
      <c r="F15" s="70">
        <v>0</v>
      </c>
      <c r="G15" s="65">
        <v>237</v>
      </c>
      <c r="H15" s="66">
        <v>15</v>
      </c>
      <c r="I15" s="67">
        <f>G15/B15</f>
        <v>0.59547738693467334</v>
      </c>
      <c r="J15" s="61">
        <v>24</v>
      </c>
      <c r="K15" s="68">
        <f>J15/B15*100</f>
        <v>6.0301507537688437</v>
      </c>
      <c r="L15" s="69">
        <v>8</v>
      </c>
      <c r="N15" s="2"/>
    </row>
    <row r="16" spans="2:18" x14ac:dyDescent="0.2">
      <c r="B16" s="86"/>
      <c r="C16" s="91"/>
      <c r="D16" s="46"/>
      <c r="E16" s="47"/>
      <c r="F16" s="52"/>
      <c r="G16" s="46"/>
      <c r="H16" s="47"/>
      <c r="I16" s="48"/>
      <c r="J16" s="45"/>
      <c r="K16" s="49"/>
      <c r="L16" s="50"/>
    </row>
    <row r="17" spans="1:16" x14ac:dyDescent="0.2">
      <c r="B17" s="60">
        <v>703</v>
      </c>
      <c r="C17" s="64" t="s">
        <v>17</v>
      </c>
      <c r="D17" s="61">
        <v>1786</v>
      </c>
      <c r="E17" s="66">
        <v>36</v>
      </c>
      <c r="F17" s="74">
        <v>4</v>
      </c>
      <c r="G17" s="65">
        <v>1071</v>
      </c>
      <c r="H17" s="66">
        <v>93</v>
      </c>
      <c r="I17" s="67">
        <f>G17/B17</f>
        <v>1.5234708392603129</v>
      </c>
      <c r="J17" s="61">
        <v>25</v>
      </c>
      <c r="K17" s="68">
        <f>J17/B17*100</f>
        <v>3.5561877667140829</v>
      </c>
      <c r="L17" s="69">
        <v>3</v>
      </c>
    </row>
    <row r="18" spans="1:16" x14ac:dyDescent="0.2">
      <c r="B18" s="60">
        <v>559</v>
      </c>
      <c r="C18" s="64" t="s">
        <v>18</v>
      </c>
      <c r="D18" s="61">
        <v>2090</v>
      </c>
      <c r="E18" s="62">
        <v>85</v>
      </c>
      <c r="F18" s="70">
        <v>29</v>
      </c>
      <c r="G18" s="65">
        <v>364</v>
      </c>
      <c r="H18" s="66">
        <v>-11</v>
      </c>
      <c r="I18" s="67">
        <f>G18/B18</f>
        <v>0.65116279069767447</v>
      </c>
      <c r="J18" s="61">
        <v>20</v>
      </c>
      <c r="K18" s="68">
        <f>J18/B18*100</f>
        <v>3.5778175313059033</v>
      </c>
      <c r="L18" s="69">
        <v>-2</v>
      </c>
    </row>
    <row r="19" spans="1:16" x14ac:dyDescent="0.2">
      <c r="B19" s="60">
        <v>515</v>
      </c>
      <c r="C19" s="64" t="s">
        <v>20</v>
      </c>
      <c r="D19" s="61">
        <v>1550</v>
      </c>
      <c r="E19" s="62">
        <v>2</v>
      </c>
      <c r="F19" s="70">
        <v>2</v>
      </c>
      <c r="G19" s="65">
        <v>98</v>
      </c>
      <c r="H19" s="66">
        <v>-61</v>
      </c>
      <c r="I19" s="67">
        <f>G19/B19</f>
        <v>0.19029126213592232</v>
      </c>
      <c r="J19" s="61">
        <v>17</v>
      </c>
      <c r="K19" s="68">
        <f>J19/B19*100</f>
        <v>3.3009708737864081</v>
      </c>
      <c r="L19" s="74">
        <v>-3</v>
      </c>
      <c r="M19" s="56"/>
    </row>
    <row r="20" spans="1:16" ht="12.75" x14ac:dyDescent="0.2">
      <c r="B20" s="60">
        <v>705</v>
      </c>
      <c r="C20" s="64" t="s">
        <v>25</v>
      </c>
      <c r="D20" s="61">
        <v>2558</v>
      </c>
      <c r="E20" s="66">
        <v>0</v>
      </c>
      <c r="F20" s="70">
        <v>0</v>
      </c>
      <c r="G20" s="65">
        <v>344</v>
      </c>
      <c r="H20" s="66">
        <v>-69</v>
      </c>
      <c r="I20" s="67">
        <f>G20/B20</f>
        <v>0.4879432624113475</v>
      </c>
      <c r="J20" s="61">
        <v>18</v>
      </c>
      <c r="K20" s="68">
        <f>J20/B20*100</f>
        <v>2.5531914893617018</v>
      </c>
      <c r="L20" s="74">
        <v>-3</v>
      </c>
      <c r="M20" s="56"/>
      <c r="N20" s="59"/>
      <c r="O20" s="3"/>
    </row>
    <row r="21" spans="1:16" ht="12.75" x14ac:dyDescent="0.2">
      <c r="B21" s="86"/>
      <c r="C21" s="87"/>
      <c r="D21" s="46"/>
      <c r="E21" s="47"/>
      <c r="F21" s="25"/>
      <c r="G21" s="46"/>
      <c r="H21" s="47"/>
      <c r="I21" s="48"/>
      <c r="J21" s="45"/>
      <c r="K21" s="49"/>
      <c r="L21" s="50"/>
      <c r="M21" s="56"/>
      <c r="N21" s="59"/>
    </row>
    <row r="22" spans="1:16" x14ac:dyDescent="0.2">
      <c r="B22" s="60">
        <v>910</v>
      </c>
      <c r="C22" s="64" t="s">
        <v>10</v>
      </c>
      <c r="D22" s="61">
        <v>2109</v>
      </c>
      <c r="E22" s="66">
        <v>59</v>
      </c>
      <c r="F22" s="75" t="s">
        <v>34</v>
      </c>
      <c r="G22" s="65">
        <v>465</v>
      </c>
      <c r="H22" s="66">
        <v>-139</v>
      </c>
      <c r="I22" s="67">
        <f t="shared" ref="I22" si="0">G22/B22</f>
        <v>0.51098901098901095</v>
      </c>
      <c r="J22" s="76">
        <v>31</v>
      </c>
      <c r="K22" s="68">
        <f t="shared" ref="K22" si="1">J22/B22*100</f>
        <v>3.4065934065934065</v>
      </c>
      <c r="L22" s="69">
        <v>-4</v>
      </c>
    </row>
    <row r="23" spans="1:16" ht="12.75" x14ac:dyDescent="0.2">
      <c r="B23" s="60">
        <v>933</v>
      </c>
      <c r="C23" s="64" t="s">
        <v>33</v>
      </c>
      <c r="D23" s="61">
        <v>9484</v>
      </c>
      <c r="E23" s="66">
        <v>110</v>
      </c>
      <c r="F23" s="74">
        <v>508</v>
      </c>
      <c r="G23" s="65">
        <v>7420</v>
      </c>
      <c r="H23" s="66">
        <v>-1211</v>
      </c>
      <c r="I23" s="67">
        <f>G23/B23</f>
        <v>7.952840300107181</v>
      </c>
      <c r="J23" s="61">
        <v>252</v>
      </c>
      <c r="K23" s="68">
        <f>J23/B23*100</f>
        <v>27.009646302250808</v>
      </c>
      <c r="L23" s="69">
        <v>7</v>
      </c>
      <c r="N23"/>
      <c r="O23" s="3"/>
    </row>
    <row r="24" spans="1:16" x14ac:dyDescent="0.2">
      <c r="B24" s="60">
        <v>901</v>
      </c>
      <c r="C24" s="64" t="s">
        <v>23</v>
      </c>
      <c r="D24" s="61">
        <v>3165</v>
      </c>
      <c r="E24" s="66">
        <v>68</v>
      </c>
      <c r="F24" s="70">
        <v>2</v>
      </c>
      <c r="G24" s="65">
        <v>372</v>
      </c>
      <c r="H24" s="66">
        <v>-99</v>
      </c>
      <c r="I24" s="67">
        <f>G24/B24</f>
        <v>0.41287458379578246</v>
      </c>
      <c r="J24" s="61">
        <v>32</v>
      </c>
      <c r="K24" s="68">
        <f>J24/B24*100</f>
        <v>3.551609322974473</v>
      </c>
      <c r="L24" s="69">
        <v>-6</v>
      </c>
      <c r="N24" s="3"/>
    </row>
    <row r="25" spans="1:16" x14ac:dyDescent="0.2">
      <c r="B25" s="60">
        <v>851</v>
      </c>
      <c r="C25" s="64" t="s">
        <v>24</v>
      </c>
      <c r="D25" s="61">
        <v>1790</v>
      </c>
      <c r="E25" s="66">
        <v>20</v>
      </c>
      <c r="F25" s="70">
        <v>0</v>
      </c>
      <c r="G25" s="65">
        <v>669</v>
      </c>
      <c r="H25" s="66">
        <v>-49</v>
      </c>
      <c r="I25" s="67">
        <f>G25/B25</f>
        <v>0.78613396004700353</v>
      </c>
      <c r="J25" s="61">
        <v>26</v>
      </c>
      <c r="K25" s="68">
        <f>J25/B25*100</f>
        <v>3.0552291421856639</v>
      </c>
      <c r="L25" s="69">
        <v>-8</v>
      </c>
    </row>
    <row r="26" spans="1:16" x14ac:dyDescent="0.2">
      <c r="B26" s="84">
        <v>913</v>
      </c>
      <c r="C26" s="64" t="s">
        <v>26</v>
      </c>
      <c r="D26" s="61">
        <v>4773</v>
      </c>
      <c r="E26" s="66">
        <v>41</v>
      </c>
      <c r="F26" s="70">
        <v>0</v>
      </c>
      <c r="G26" s="65">
        <v>98</v>
      </c>
      <c r="H26" s="66">
        <v>-69</v>
      </c>
      <c r="I26" s="67">
        <f>G26/B26</f>
        <v>0.10733844468784227</v>
      </c>
      <c r="J26" s="61">
        <v>18</v>
      </c>
      <c r="K26" s="68">
        <f>J26/B26*100</f>
        <v>1.9715224534501645</v>
      </c>
      <c r="L26" s="92">
        <v>-8</v>
      </c>
    </row>
    <row r="27" spans="1:16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5"/>
      <c r="L27" s="57"/>
      <c r="M27" s="56"/>
    </row>
    <row r="28" spans="1:16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5"/>
      <c r="L28" s="58"/>
      <c r="M28" s="56"/>
    </row>
    <row r="29" spans="1:16" ht="12.75" x14ac:dyDescent="0.2">
      <c r="A29" s="4"/>
      <c r="B29" s="60">
        <v>1166</v>
      </c>
      <c r="C29" s="64" t="s">
        <v>22</v>
      </c>
      <c r="D29" s="61">
        <v>5723</v>
      </c>
      <c r="E29" s="66">
        <v>187</v>
      </c>
      <c r="F29" s="74">
        <v>0</v>
      </c>
      <c r="G29" s="65">
        <v>2137</v>
      </c>
      <c r="H29" s="66">
        <v>-761</v>
      </c>
      <c r="I29" s="67">
        <f t="shared" ref="I29" si="2">G29/B29</f>
        <v>1.8327615780445969</v>
      </c>
      <c r="J29" s="61">
        <v>111</v>
      </c>
      <c r="K29" s="68">
        <f t="shared" ref="K29" si="3">J29/B29*100</f>
        <v>9.5197255574614061</v>
      </c>
      <c r="L29" s="83">
        <v>-37</v>
      </c>
      <c r="P29"/>
    </row>
    <row r="30" spans="1:16" x14ac:dyDescent="0.2">
      <c r="A30" s="4"/>
      <c r="B30" s="60">
        <v>1363</v>
      </c>
      <c r="C30" s="64" t="s">
        <v>21</v>
      </c>
      <c r="D30" s="61">
        <v>1234</v>
      </c>
      <c r="E30" s="66">
        <v>22</v>
      </c>
      <c r="F30" s="70">
        <v>0</v>
      </c>
      <c r="G30" s="65">
        <v>849</v>
      </c>
      <c r="H30" s="66">
        <v>-181</v>
      </c>
      <c r="I30" s="67">
        <f t="shared" ref="I30" si="4">G30/B30</f>
        <v>0.62289068231841527</v>
      </c>
      <c r="J30" s="61">
        <v>55</v>
      </c>
      <c r="K30" s="68">
        <f t="shared" ref="K30" si="5">J30/B30*100</f>
        <v>4.0352164343360233</v>
      </c>
      <c r="L30" s="69">
        <v>-2</v>
      </c>
    </row>
    <row r="31" spans="1:16" x14ac:dyDescent="0.2">
      <c r="B31" s="60">
        <v>1300</v>
      </c>
      <c r="C31" s="64" t="s">
        <v>27</v>
      </c>
      <c r="D31" s="61">
        <v>5965</v>
      </c>
      <c r="E31" s="66">
        <v>75</v>
      </c>
      <c r="F31" s="70">
        <v>0</v>
      </c>
      <c r="G31" s="65">
        <v>972</v>
      </c>
      <c r="H31" s="66">
        <v>8</v>
      </c>
      <c r="I31" s="71">
        <f t="shared" ref="I31:I36" si="6">G31/B31</f>
        <v>0.74769230769230766</v>
      </c>
      <c r="J31" s="61">
        <v>42</v>
      </c>
      <c r="K31" s="68">
        <f t="shared" ref="K31:K36" si="7">J31/B31*100</f>
        <v>3.2307692307692308</v>
      </c>
      <c r="L31" s="69">
        <v>7</v>
      </c>
    </row>
    <row r="32" spans="1:16" ht="12.75" x14ac:dyDescent="0.2">
      <c r="B32" s="60">
        <v>2067</v>
      </c>
      <c r="C32" s="64" t="s">
        <v>28</v>
      </c>
      <c r="D32" s="61">
        <v>5046</v>
      </c>
      <c r="E32" s="66">
        <v>87</v>
      </c>
      <c r="F32" s="74">
        <v>1</v>
      </c>
      <c r="G32" s="65">
        <v>1994</v>
      </c>
      <c r="H32" s="66">
        <v>-47</v>
      </c>
      <c r="I32" s="67">
        <f t="shared" si="6"/>
        <v>0.96468311562651188</v>
      </c>
      <c r="J32" s="61">
        <v>70</v>
      </c>
      <c r="K32" s="68">
        <f t="shared" si="7"/>
        <v>3.3865505563618772</v>
      </c>
      <c r="L32" s="74">
        <v>7</v>
      </c>
      <c r="M32" s="56"/>
      <c r="N32" s="59"/>
    </row>
    <row r="33" spans="2:14" ht="12.75" x14ac:dyDescent="0.2">
      <c r="B33" s="60">
        <v>3309</v>
      </c>
      <c r="C33" s="64" t="s">
        <v>29</v>
      </c>
      <c r="D33" s="61">
        <v>2221</v>
      </c>
      <c r="E33" s="62">
        <v>23</v>
      </c>
      <c r="F33" s="70">
        <v>66</v>
      </c>
      <c r="G33" s="65">
        <v>767</v>
      </c>
      <c r="H33" s="66">
        <v>89</v>
      </c>
      <c r="I33" s="67">
        <f t="shared" si="6"/>
        <v>0.23179208220006045</v>
      </c>
      <c r="J33" s="61">
        <v>50</v>
      </c>
      <c r="K33" s="68">
        <f t="shared" si="7"/>
        <v>1.5110305228165608</v>
      </c>
      <c r="L33" s="69">
        <v>-24</v>
      </c>
      <c r="M33" s="56"/>
      <c r="N33" s="59"/>
    </row>
    <row r="34" spans="2:14" x14ac:dyDescent="0.2">
      <c r="B34" s="60">
        <v>2255</v>
      </c>
      <c r="C34" s="64" t="s">
        <v>30</v>
      </c>
      <c r="D34" s="61">
        <v>2049</v>
      </c>
      <c r="E34" s="66">
        <v>13</v>
      </c>
      <c r="F34" s="70">
        <v>0</v>
      </c>
      <c r="G34" s="65">
        <v>719</v>
      </c>
      <c r="H34" s="66">
        <v>-476</v>
      </c>
      <c r="I34" s="67">
        <f t="shared" si="6"/>
        <v>0.3188470066518847</v>
      </c>
      <c r="J34" s="61">
        <v>62</v>
      </c>
      <c r="K34" s="68">
        <f t="shared" si="7"/>
        <v>2.7494456762749446</v>
      </c>
      <c r="L34" s="69">
        <v>-29</v>
      </c>
    </row>
    <row r="35" spans="2:14" x14ac:dyDescent="0.2">
      <c r="B35" s="60">
        <v>2800</v>
      </c>
      <c r="C35" s="64" t="s">
        <v>31</v>
      </c>
      <c r="D35" s="85">
        <v>1409</v>
      </c>
      <c r="E35" s="66">
        <v>91</v>
      </c>
      <c r="F35" s="70">
        <v>340</v>
      </c>
      <c r="G35" s="65">
        <v>4502</v>
      </c>
      <c r="H35" s="66">
        <v>247</v>
      </c>
      <c r="I35" s="67">
        <f t="shared" si="6"/>
        <v>1.6078571428571429</v>
      </c>
      <c r="J35" s="61">
        <v>276</v>
      </c>
      <c r="K35" s="68">
        <f t="shared" si="7"/>
        <v>9.8571428571428577</v>
      </c>
      <c r="L35" s="69">
        <v>9</v>
      </c>
    </row>
    <row r="36" spans="2:14" x14ac:dyDescent="0.2">
      <c r="B36" s="60">
        <v>1185</v>
      </c>
      <c r="C36" s="64" t="s">
        <v>16</v>
      </c>
      <c r="D36" s="61">
        <v>2894</v>
      </c>
      <c r="E36" s="66">
        <v>105</v>
      </c>
      <c r="F36" s="74">
        <v>11</v>
      </c>
      <c r="G36" s="65">
        <v>497</v>
      </c>
      <c r="H36" s="66">
        <v>-253</v>
      </c>
      <c r="I36" s="67">
        <f t="shared" si="6"/>
        <v>0.41940928270042194</v>
      </c>
      <c r="J36" s="61">
        <v>25</v>
      </c>
      <c r="K36" s="68">
        <f t="shared" si="7"/>
        <v>2.109704641350211</v>
      </c>
      <c r="L36" s="69">
        <v>-1</v>
      </c>
    </row>
    <row r="37" spans="2:14" ht="12" thickBot="1" x14ac:dyDescent="0.25">
      <c r="B37" s="5"/>
      <c r="C37" s="6"/>
      <c r="D37" s="7"/>
      <c r="E37" s="8"/>
      <c r="F37" s="9"/>
      <c r="G37" s="7"/>
      <c r="H37" s="8"/>
      <c r="I37" s="10"/>
      <c r="J37" s="11"/>
      <c r="K37" s="12"/>
      <c r="L37" s="13"/>
    </row>
    <row r="38" spans="2:14" ht="13.5" thickTop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4" ht="12.7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4" ht="12.75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4" ht="12.75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4" ht="12.75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4" ht="12.75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5">
    <mergeCell ref="B21:C21"/>
    <mergeCell ref="D3:J3"/>
    <mergeCell ref="B7:C7"/>
    <mergeCell ref="B10:C10"/>
    <mergeCell ref="B16:C16"/>
  </mergeCells>
  <phoneticPr fontId="6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 10</vt:lpstr>
    </vt:vector>
  </TitlesOfParts>
  <Company>Regionální knihovna Teplice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Regionální knihovna Teplice</dc:creator>
  <cp:lastModifiedBy>region2</cp:lastModifiedBy>
  <cp:lastPrinted>2010-01-06T07:17:21Z</cp:lastPrinted>
  <dcterms:created xsi:type="dcterms:W3CDTF">2004-01-26T10:02:36Z</dcterms:created>
  <dcterms:modified xsi:type="dcterms:W3CDTF">2024-03-12T08:37:47Z</dcterms:modified>
</cp:coreProperties>
</file>