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355" windowHeight="6660"/>
  </bookViews>
  <sheets>
    <sheet name="s 10" sheetId="5" r:id="rId1"/>
  </sheets>
  <calcPr calcId="145621"/>
</workbook>
</file>

<file path=xl/calcChain.xml><?xml version="1.0" encoding="utf-8"?>
<calcChain xmlns="http://schemas.openxmlformats.org/spreadsheetml/2006/main">
  <c r="K29" i="5" l="1"/>
  <c r="I29" i="5"/>
  <c r="K30" i="5"/>
  <c r="I30" i="5"/>
  <c r="K20" i="5" l="1"/>
  <c r="I20" i="5"/>
  <c r="K15" i="5"/>
  <c r="I15" i="5"/>
  <c r="I34" i="5"/>
  <c r="I18" i="5"/>
  <c r="K9" i="5"/>
  <c r="I9" i="5"/>
  <c r="K36" i="5"/>
  <c r="I36" i="5"/>
  <c r="K35" i="5"/>
  <c r="I35" i="5"/>
  <c r="K34" i="5"/>
  <c r="K33" i="5"/>
  <c r="I33" i="5"/>
  <c r="K32" i="5"/>
  <c r="I32" i="5"/>
  <c r="K31" i="5"/>
  <c r="I31" i="5"/>
  <c r="K26" i="5"/>
  <c r="I26" i="5"/>
  <c r="K25" i="5"/>
  <c r="I25" i="5"/>
  <c r="K24" i="5"/>
  <c r="I24" i="5"/>
  <c r="K23" i="5"/>
  <c r="I23" i="5"/>
  <c r="K22" i="5"/>
  <c r="I22" i="5"/>
  <c r="K19" i="5"/>
  <c r="I19" i="5"/>
  <c r="K18" i="5"/>
  <c r="K17" i="5"/>
  <c r="I17" i="5"/>
  <c r="K14" i="5"/>
  <c r="I14" i="5"/>
  <c r="K13" i="5"/>
  <c r="I13" i="5"/>
  <c r="K12" i="5"/>
  <c r="I12" i="5"/>
  <c r="K11" i="5"/>
  <c r="I11" i="5"/>
  <c r="K8" i="5"/>
  <c r="I8" i="5"/>
</calcChain>
</file>

<file path=xl/sharedStrings.xml><?xml version="1.0" encoding="utf-8"?>
<sst xmlns="http://schemas.openxmlformats.org/spreadsheetml/2006/main" count="42" uniqueCount="38">
  <si>
    <t>Počet</t>
  </si>
  <si>
    <t>Knižní fond</t>
  </si>
  <si>
    <t>Výpůjčky</t>
  </si>
  <si>
    <t>Reg.čtenáři</t>
  </si>
  <si>
    <t>obyvatel</t>
  </si>
  <si>
    <t>celkem</t>
  </si>
  <si>
    <t>přírůstky</t>
  </si>
  <si>
    <t>úbytky</t>
  </si>
  <si>
    <t>na 1 obyv.</t>
  </si>
  <si>
    <t>% z obyv.</t>
  </si>
  <si>
    <t>Bžany</t>
  </si>
  <si>
    <t>Mikulov</t>
  </si>
  <si>
    <t>Moldava</t>
  </si>
  <si>
    <t>Bořislav</t>
  </si>
  <si>
    <t>Chotějovice</t>
  </si>
  <si>
    <t>Křemýž</t>
  </si>
  <si>
    <t>Zabrušany</t>
  </si>
  <si>
    <t>Lahošť</t>
  </si>
  <si>
    <t>Ledvice</t>
  </si>
  <si>
    <t>Ohníč</t>
  </si>
  <si>
    <t>Žalany</t>
  </si>
  <si>
    <t>Háj u D.</t>
  </si>
  <si>
    <t>Modlany</t>
  </si>
  <si>
    <t>Oldřichov</t>
  </si>
  <si>
    <t>Rtyně nad Bíl.</t>
  </si>
  <si>
    <t>Světec</t>
  </si>
  <si>
    <t>Újezdeček</t>
  </si>
  <si>
    <t>Hostomice</t>
  </si>
  <si>
    <t>Hrob</t>
  </si>
  <si>
    <t>Košťany</t>
  </si>
  <si>
    <t>Novosedlice</t>
  </si>
  <si>
    <t>Proboštov</t>
  </si>
  <si>
    <t>Měrunice</t>
  </si>
  <si>
    <t>Kostomlaty p.M.</t>
  </si>
  <si>
    <t>0</t>
  </si>
  <si>
    <t>Přehled činnosti MLK, OK, MK v roce 2022</t>
  </si>
  <si>
    <t>r.21 + -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</si>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</sst>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8"/>
      <name val="Arial"/>
      <charset val="238"/>
    </font>
    <font>
      <b/>
      <sz val="8"/>
      <name val="Arial CE"/>
      <charset val="238"/>
    </font>
    <font>
      <b/>
      <u/>
      <sz val="8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6" fillId="2" borderId="0" xfId="0" applyFont="1" applyFill="1"/>
    <xf numFmtId="0" fontId="0" fillId="2" borderId="0" xfId="0" applyFill="1"/>
    <xf numFmtId="0" fontId="6" fillId="2" borderId="0" xfId="0" applyFont="1" applyFill="1" applyBorder="1"/>
    <xf numFmtId="0" fontId="6" fillId="2" borderId="28" xfId="0" applyFont="1" applyFill="1" applyBorder="1"/>
    <xf numFmtId="0" fontId="3" fillId="2" borderId="29" xfId="1" applyFont="1" applyFill="1" applyBorder="1"/>
    <xf numFmtId="0" fontId="3" fillId="2" borderId="30" xfId="1" applyFont="1" applyFill="1" applyBorder="1" applyAlignment="1">
      <alignment horizontal="left"/>
    </xf>
    <xf numFmtId="0" fontId="3" fillId="2" borderId="31" xfId="1" applyFont="1" applyFill="1" applyBorder="1"/>
    <xf numFmtId="0" fontId="3" fillId="2" borderId="32" xfId="1" applyFont="1" applyFill="1" applyBorder="1"/>
    <xf numFmtId="0" fontId="3" fillId="2" borderId="33" xfId="1" applyFont="1" applyFill="1" applyBorder="1"/>
    <xf numFmtId="0" fontId="3" fillId="2" borderId="34" xfId="1" applyFont="1" applyFill="1" applyBorder="1"/>
    <xf numFmtId="0" fontId="3" fillId="2" borderId="35" xfId="1" applyFont="1" applyFill="1" applyBorder="1"/>
    <xf numFmtId="2" fontId="3" fillId="2" borderId="32" xfId="2" applyNumberFormat="1" applyFont="1" applyFill="1" applyBorder="1"/>
    <xf numFmtId="0" fontId="3" fillId="2" borderId="39" xfId="1" applyFont="1" applyFill="1" applyBorder="1"/>
    <xf numFmtId="0" fontId="3" fillId="2" borderId="1" xfId="1" applyFont="1" applyFill="1" applyBorder="1"/>
    <xf numFmtId="0" fontId="3" fillId="2" borderId="2" xfId="1" applyFont="1" applyFill="1" applyBorder="1"/>
    <xf numFmtId="0" fontId="5" fillId="2" borderId="3" xfId="1" applyFont="1" applyFill="1" applyBorder="1"/>
    <xf numFmtId="0" fontId="5" fillId="2" borderId="2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0" fontId="3" fillId="2" borderId="0" xfId="1" applyFont="1" applyFill="1" applyBorder="1"/>
    <xf numFmtId="0" fontId="9" fillId="2" borderId="6" xfId="1" applyFont="1" applyFill="1" applyBorder="1"/>
    <xf numFmtId="0" fontId="3" fillId="2" borderId="6" xfId="1" applyFont="1" applyFill="1" applyBorder="1"/>
    <xf numFmtId="0" fontId="3" fillId="2" borderId="40" xfId="1" applyFont="1" applyFill="1" applyBorder="1"/>
    <xf numFmtId="0" fontId="4" fillId="2" borderId="7" xfId="1" applyFont="1" applyFill="1" applyBorder="1"/>
    <xf numFmtId="0" fontId="3" fillId="2" borderId="8" xfId="1" applyFont="1" applyFill="1" applyBorder="1"/>
    <xf numFmtId="0" fontId="3" fillId="2" borderId="9" xfId="1" applyFont="1" applyFill="1" applyBorder="1"/>
    <xf numFmtId="0" fontId="4" fillId="2" borderId="0" xfId="1" applyFont="1" applyFill="1" applyBorder="1"/>
    <xf numFmtId="0" fontId="3" fillId="2" borderId="10" xfId="1" applyFont="1" applyFill="1" applyBorder="1"/>
    <xf numFmtId="0" fontId="3" fillId="2" borderId="11" xfId="1" applyFont="1" applyFill="1" applyBorder="1"/>
    <xf numFmtId="0" fontId="3" fillId="2" borderId="41" xfId="1" applyFont="1" applyFill="1" applyBorder="1"/>
    <xf numFmtId="0" fontId="4" fillId="2" borderId="12" xfId="1" applyFont="1" applyFill="1" applyBorder="1"/>
    <xf numFmtId="0" fontId="3" fillId="2" borderId="13" xfId="1" applyFont="1" applyFill="1" applyBorder="1"/>
    <xf numFmtId="0" fontId="4" fillId="2" borderId="14" xfId="1" applyFont="1" applyFill="1" applyBorder="1" applyAlignment="1">
      <alignment horizontal="center"/>
    </xf>
    <xf numFmtId="0" fontId="4" fillId="2" borderId="15" xfId="1" applyFont="1" applyFill="1" applyBorder="1" applyAlignment="1">
      <alignment horizontal="center"/>
    </xf>
    <xf numFmtId="0" fontId="4" fillId="2" borderId="16" xfId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0" fontId="4" fillId="2" borderId="16" xfId="1" applyFont="1" applyFill="1" applyBorder="1"/>
    <xf numFmtId="0" fontId="4" fillId="2" borderId="18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3" fillId="2" borderId="19" xfId="1" applyFont="1" applyFill="1" applyBorder="1"/>
    <xf numFmtId="0" fontId="3" fillId="2" borderId="20" xfId="1" applyFont="1" applyFill="1" applyBorder="1"/>
    <xf numFmtId="0" fontId="3" fillId="2" borderId="21" xfId="1" applyFont="1" applyFill="1" applyBorder="1"/>
    <xf numFmtId="0" fontId="3" fillId="2" borderId="22" xfId="1" applyFont="1" applyFill="1" applyBorder="1"/>
    <xf numFmtId="0" fontId="3" fillId="2" borderId="37" xfId="1" applyFont="1" applyFill="1" applyBorder="1"/>
    <xf numFmtId="0" fontId="3" fillId="2" borderId="23" xfId="1" applyFont="1" applyFill="1" applyBorder="1"/>
    <xf numFmtId="0" fontId="3" fillId="2" borderId="24" xfId="1" applyFont="1" applyFill="1" applyBorder="1"/>
    <xf numFmtId="0" fontId="3" fillId="2" borderId="25" xfId="1" applyFont="1" applyFill="1" applyBorder="1"/>
    <xf numFmtId="2" fontId="3" fillId="2" borderId="13" xfId="1" applyNumberFormat="1" applyFont="1" applyFill="1" applyBorder="1"/>
    <xf numFmtId="2" fontId="3" fillId="2" borderId="26" xfId="2" applyNumberFormat="1" applyFont="1" applyFill="1" applyBorder="1"/>
    <xf numFmtId="0" fontId="3" fillId="2" borderId="38" xfId="1" applyFont="1" applyFill="1" applyBorder="1"/>
    <xf numFmtId="0" fontId="3" fillId="2" borderId="27" xfId="1" applyFont="1" applyFill="1" applyBorder="1"/>
    <xf numFmtId="0" fontId="3" fillId="2" borderId="26" xfId="1" applyFont="1" applyFill="1" applyBorder="1"/>
    <xf numFmtId="0" fontId="6" fillId="2" borderId="12" xfId="0" applyFont="1" applyFill="1" applyBorder="1"/>
    <xf numFmtId="0" fontId="6" fillId="2" borderId="25" xfId="0" applyFont="1" applyFill="1" applyBorder="1"/>
    <xf numFmtId="0" fontId="6" fillId="2" borderId="26" xfId="0" applyFont="1" applyFill="1" applyBorder="1"/>
    <xf numFmtId="0" fontId="6" fillId="2" borderId="48" xfId="0" applyFont="1" applyFill="1" applyBorder="1"/>
    <xf numFmtId="0" fontId="6" fillId="2" borderId="46" xfId="0" applyFont="1" applyFill="1" applyBorder="1"/>
    <xf numFmtId="0" fontId="6" fillId="2" borderId="38" xfId="0" applyFont="1" applyFill="1" applyBorder="1"/>
    <xf numFmtId="0" fontId="0" fillId="0" borderId="0" xfId="0" applyBorder="1"/>
    <xf numFmtId="0" fontId="3" fillId="3" borderId="42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left"/>
    </xf>
    <xf numFmtId="0" fontId="3" fillId="3" borderId="23" xfId="1" applyFont="1" applyFill="1" applyBorder="1"/>
    <xf numFmtId="0" fontId="3" fillId="3" borderId="25" xfId="1" applyFont="1" applyFill="1" applyBorder="1"/>
    <xf numFmtId="0" fontId="3" fillId="3" borderId="27" xfId="1" applyFont="1" applyFill="1" applyBorder="1" applyAlignment="1">
      <alignment horizontal="right"/>
    </xf>
    <xf numFmtId="2" fontId="3" fillId="3" borderId="26" xfId="2" applyNumberFormat="1" applyFont="1" applyFill="1" applyBorder="1"/>
    <xf numFmtId="0" fontId="3" fillId="3" borderId="38" xfId="1" applyFont="1" applyFill="1" applyBorder="1"/>
    <xf numFmtId="0" fontId="4" fillId="3" borderId="13" xfId="1" applyFont="1" applyFill="1" applyBorder="1" applyAlignment="1">
      <alignment horizontal="left"/>
    </xf>
    <xf numFmtId="0" fontId="3" fillId="3" borderId="26" xfId="1" applyFont="1" applyFill="1" applyBorder="1" applyAlignment="1">
      <alignment horizontal="right"/>
    </xf>
    <xf numFmtId="0" fontId="3" fillId="3" borderId="24" xfId="1" applyFont="1" applyFill="1" applyBorder="1"/>
    <xf numFmtId="2" fontId="3" fillId="3" borderId="13" xfId="1" applyNumberFormat="1" applyFont="1" applyFill="1" applyBorder="1"/>
    <xf numFmtId="0" fontId="3" fillId="3" borderId="26" xfId="1" applyFont="1" applyFill="1" applyBorder="1"/>
    <xf numFmtId="0" fontId="3" fillId="3" borderId="25" xfId="1" applyFont="1" applyFill="1" applyBorder="1" applyAlignment="1">
      <alignment horizontal="right"/>
    </xf>
    <xf numFmtId="0" fontId="3" fillId="3" borderId="25" xfId="1" applyNumberFormat="1" applyFont="1" applyFill="1" applyBorder="1" applyAlignment="1">
      <alignment horizontal="right"/>
    </xf>
    <xf numFmtId="49" fontId="3" fillId="3" borderId="0" xfId="1" applyNumberFormat="1" applyFont="1" applyFill="1" applyAlignment="1">
      <alignment horizontal="right"/>
    </xf>
    <xf numFmtId="0" fontId="3" fillId="3" borderId="47" xfId="1" applyFont="1" applyFill="1" applyBorder="1"/>
    <xf numFmtId="49" fontId="3" fillId="3" borderId="13" xfId="1" applyNumberFormat="1" applyFont="1" applyFill="1" applyBorder="1" applyAlignment="1">
      <alignment horizontal="right"/>
    </xf>
    <xf numFmtId="0" fontId="3" fillId="3" borderId="12" xfId="1" applyFont="1" applyFill="1" applyBorder="1" applyAlignment="1">
      <alignment horizontal="center"/>
    </xf>
    <xf numFmtId="2" fontId="3" fillId="3" borderId="13" xfId="1" applyNumberFormat="1" applyFont="1" applyFill="1" applyBorder="1" applyAlignment="1">
      <alignment horizontal="right"/>
    </xf>
    <xf numFmtId="0" fontId="3" fillId="3" borderId="24" xfId="1" applyNumberFormat="1" applyFont="1" applyFill="1" applyBorder="1" applyAlignment="1">
      <alignment horizontal="right"/>
    </xf>
    <xf numFmtId="0" fontId="3" fillId="3" borderId="23" xfId="1" applyNumberFormat="1" applyFont="1" applyFill="1" applyBorder="1" applyAlignment="1">
      <alignment horizontal="right"/>
    </xf>
    <xf numFmtId="2" fontId="3" fillId="3" borderId="26" xfId="2" applyNumberFormat="1" applyFont="1" applyFill="1" applyBorder="1" applyAlignment="1">
      <alignment horizontal="right"/>
    </xf>
    <xf numFmtId="0" fontId="3" fillId="3" borderId="38" xfId="1" applyNumberFormat="1" applyFont="1" applyFill="1" applyBorder="1" applyAlignment="1">
      <alignment horizontal="right"/>
    </xf>
    <xf numFmtId="49" fontId="3" fillId="3" borderId="27" xfId="1" applyNumberFormat="1" applyFont="1" applyFill="1" applyBorder="1" applyAlignment="1">
      <alignment horizontal="right"/>
    </xf>
    <xf numFmtId="0" fontId="3" fillId="3" borderId="43" xfId="1" applyFont="1" applyFill="1" applyBorder="1"/>
    <xf numFmtId="0" fontId="4" fillId="2" borderId="42" xfId="1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2" borderId="45" xfId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3" fontId="3" fillId="3" borderId="23" xfId="1" applyNumberFormat="1" applyFont="1" applyFill="1" applyBorder="1"/>
    <xf numFmtId="0" fontId="3" fillId="3" borderId="46" xfId="1" applyFont="1" applyFill="1" applyBorder="1"/>
  </cellXfs>
  <cellStyles count="3">
    <cellStyle name="Normální" xfId="0" builtinId="0"/>
    <cellStyle name="normální_List1" xfId="1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3"/>
  <sheetViews>
    <sheetView tabSelected="1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N17" sqref="N17"/>
    </sheetView>
  </sheetViews>
  <sheetFormatPr defaultColWidth="9.140625" defaultRowHeight="11.25" x14ac:dyDescent="0.2"/>
  <cols>
    <col min="1" max="1" width="6" style="1" customWidth="1"/>
    <col min="2" max="2" width="9.140625" style="1"/>
    <col min="3" max="3" width="21.28515625" style="1" customWidth="1"/>
    <col min="4" max="16384" width="9.140625" style="1"/>
  </cols>
  <sheetData>
    <row r="2" spans="2:18" ht="12" thickBot="1" x14ac:dyDescent="0.25"/>
    <row r="3" spans="2:18" ht="12" thickTop="1" x14ac:dyDescent="0.2">
      <c r="B3" s="14"/>
      <c r="C3" s="15"/>
      <c r="D3" s="87" t="s">
        <v>35</v>
      </c>
      <c r="E3" s="88"/>
      <c r="F3" s="88"/>
      <c r="G3" s="88"/>
      <c r="H3" s="88"/>
      <c r="I3" s="88"/>
      <c r="J3" s="88"/>
      <c r="K3" s="16"/>
      <c r="L3" s="17"/>
    </row>
    <row r="4" spans="2:18" ht="12" thickBot="1" x14ac:dyDescent="0.25">
      <c r="B4" s="18"/>
      <c r="C4" s="19"/>
      <c r="D4" s="20"/>
      <c r="E4" s="21"/>
      <c r="F4" s="21"/>
      <c r="G4" s="21"/>
      <c r="H4" s="21"/>
      <c r="I4" s="21"/>
      <c r="J4" s="21"/>
      <c r="K4" s="22"/>
      <c r="L4" s="23"/>
    </row>
    <row r="5" spans="2:18" ht="12" thickTop="1" x14ac:dyDescent="0.2">
      <c r="B5" s="24" t="s">
        <v>0</v>
      </c>
      <c r="C5" s="25"/>
      <c r="D5" s="26"/>
      <c r="E5" s="27" t="s">
        <v>1</v>
      </c>
      <c r="F5" s="20"/>
      <c r="G5" s="28"/>
      <c r="H5" s="27" t="s">
        <v>2</v>
      </c>
      <c r="I5" s="29"/>
      <c r="J5" s="20"/>
      <c r="K5" s="27" t="s">
        <v>3</v>
      </c>
      <c r="L5" s="30"/>
    </row>
    <row r="6" spans="2:18" ht="12" thickBot="1" x14ac:dyDescent="0.25">
      <c r="B6" s="31" t="s">
        <v>4</v>
      </c>
      <c r="C6" s="32"/>
      <c r="D6" s="33" t="s">
        <v>5</v>
      </c>
      <c r="E6" s="34" t="s">
        <v>6</v>
      </c>
      <c r="F6" s="35" t="s">
        <v>7</v>
      </c>
      <c r="G6" s="36" t="s">
        <v>5</v>
      </c>
      <c r="H6" s="34" t="s">
        <v>36</v>
      </c>
      <c r="I6" s="37" t="s">
        <v>8</v>
      </c>
      <c r="J6" s="36" t="s">
        <v>5</v>
      </c>
      <c r="K6" s="38" t="s">
        <v>9</v>
      </c>
      <c r="L6" s="39" t="s">
        <v>36</v>
      </c>
    </row>
    <row r="7" spans="2:18" ht="12" thickTop="1" x14ac:dyDescent="0.2">
      <c r="B7" s="89"/>
      <c r="C7" s="86"/>
      <c r="D7" s="40"/>
      <c r="E7" s="41"/>
      <c r="F7" s="42"/>
      <c r="G7" s="40"/>
      <c r="H7" s="41"/>
      <c r="I7" s="43"/>
      <c r="J7" s="40"/>
      <c r="K7" s="42"/>
      <c r="L7" s="44"/>
    </row>
    <row r="8" spans="2:18" x14ac:dyDescent="0.2">
      <c r="B8" s="60">
        <v>234</v>
      </c>
      <c r="C8" s="67" t="s">
        <v>11</v>
      </c>
      <c r="D8" s="62">
        <v>1397</v>
      </c>
      <c r="E8" s="73">
        <v>0</v>
      </c>
      <c r="F8" s="74" t="s">
        <v>34</v>
      </c>
      <c r="G8" s="79">
        <v>1622</v>
      </c>
      <c r="H8" s="73">
        <v>232</v>
      </c>
      <c r="I8" s="78">
        <f>G8/B8</f>
        <v>6.9316239316239319</v>
      </c>
      <c r="J8" s="80">
        <v>23</v>
      </c>
      <c r="K8" s="81">
        <f>J8/B8*100</f>
        <v>9.8290598290598297</v>
      </c>
      <c r="L8" s="82">
        <v>1</v>
      </c>
    </row>
    <row r="9" spans="2:18" x14ac:dyDescent="0.2">
      <c r="B9" s="60">
        <v>225</v>
      </c>
      <c r="C9" s="67" t="s">
        <v>12</v>
      </c>
      <c r="D9" s="62">
        <v>989</v>
      </c>
      <c r="E9" s="72">
        <v>0</v>
      </c>
      <c r="F9" s="76" t="s">
        <v>34</v>
      </c>
      <c r="G9" s="69">
        <v>501</v>
      </c>
      <c r="H9" s="63">
        <v>183</v>
      </c>
      <c r="I9" s="70">
        <f>G9/B9</f>
        <v>2.2266666666666666</v>
      </c>
      <c r="J9" s="62">
        <v>8</v>
      </c>
      <c r="K9" s="65">
        <f>J9/B9*100</f>
        <v>3.5555555555555554</v>
      </c>
      <c r="L9" s="66">
        <v>-1</v>
      </c>
    </row>
    <row r="10" spans="2:18" ht="12.75" x14ac:dyDescent="0.2">
      <c r="B10" s="85"/>
      <c r="C10" s="90"/>
      <c r="D10" s="46"/>
      <c r="E10" s="47"/>
      <c r="F10" s="51"/>
      <c r="G10" s="46"/>
      <c r="H10" s="47"/>
      <c r="I10" s="48"/>
      <c r="J10" s="45"/>
      <c r="K10" s="49"/>
      <c r="L10" s="50"/>
      <c r="N10" s="2"/>
    </row>
    <row r="11" spans="2:18" ht="12.75" x14ac:dyDescent="0.2">
      <c r="B11" s="60">
        <v>435</v>
      </c>
      <c r="C11" s="61" t="s">
        <v>13</v>
      </c>
      <c r="D11" s="62">
        <v>2997</v>
      </c>
      <c r="E11" s="63">
        <v>1</v>
      </c>
      <c r="F11" s="64">
        <v>0</v>
      </c>
      <c r="G11" s="69">
        <v>376</v>
      </c>
      <c r="H11" s="63">
        <v>18</v>
      </c>
      <c r="I11" s="70">
        <f>G11/B11</f>
        <v>0.86436781609195401</v>
      </c>
      <c r="J11" s="62">
        <v>38</v>
      </c>
      <c r="K11" s="65">
        <f>J11/B11*100</f>
        <v>8.7356321839080451</v>
      </c>
      <c r="L11" s="66">
        <v>-8</v>
      </c>
      <c r="N11" s="2"/>
    </row>
    <row r="12" spans="2:18" ht="12.75" x14ac:dyDescent="0.2">
      <c r="B12" s="60">
        <v>300</v>
      </c>
      <c r="C12" s="61" t="s">
        <v>14</v>
      </c>
      <c r="D12" s="62">
        <v>1860</v>
      </c>
      <c r="E12" s="63">
        <v>0</v>
      </c>
      <c r="F12" s="64">
        <v>0</v>
      </c>
      <c r="G12" s="69">
        <v>382</v>
      </c>
      <c r="H12" s="63">
        <v>-88</v>
      </c>
      <c r="I12" s="70">
        <f>G12/B12</f>
        <v>1.2733333333333334</v>
      </c>
      <c r="J12" s="62">
        <v>16</v>
      </c>
      <c r="K12" s="65">
        <f>J12/B12*100</f>
        <v>5.3333333333333339</v>
      </c>
      <c r="L12" s="66">
        <v>1</v>
      </c>
      <c r="N12" s="2"/>
    </row>
    <row r="13" spans="2:18" ht="12.75" x14ac:dyDescent="0.2">
      <c r="B13" s="60">
        <v>343</v>
      </c>
      <c r="C13" s="61" t="s">
        <v>15</v>
      </c>
      <c r="D13" s="62">
        <v>3396</v>
      </c>
      <c r="E13" s="63">
        <v>64</v>
      </c>
      <c r="F13" s="68">
        <v>0</v>
      </c>
      <c r="G13" s="69">
        <v>1059</v>
      </c>
      <c r="H13" s="63">
        <v>44</v>
      </c>
      <c r="I13" s="70">
        <f>G13/B13</f>
        <v>3.0874635568513118</v>
      </c>
      <c r="J13" s="62">
        <v>28</v>
      </c>
      <c r="K13" s="65">
        <f>J13/B13*100</f>
        <v>8.1632653061224492</v>
      </c>
      <c r="L13" s="66">
        <v>0</v>
      </c>
      <c r="N13" s="2"/>
      <c r="R13"/>
    </row>
    <row r="14" spans="2:18" ht="12.75" x14ac:dyDescent="0.2">
      <c r="B14" s="60">
        <v>334</v>
      </c>
      <c r="C14" s="61" t="s">
        <v>32</v>
      </c>
      <c r="D14" s="62">
        <v>2678</v>
      </c>
      <c r="E14" s="63">
        <v>97</v>
      </c>
      <c r="F14" s="71">
        <v>0</v>
      </c>
      <c r="G14" s="69">
        <v>2843</v>
      </c>
      <c r="H14" s="63">
        <v>109</v>
      </c>
      <c r="I14" s="70">
        <f>G14/B14</f>
        <v>8.5119760479041915</v>
      </c>
      <c r="J14" s="62">
        <v>60</v>
      </c>
      <c r="K14" s="65">
        <f>J14/B14*100</f>
        <v>17.964071856287426</v>
      </c>
      <c r="L14" s="66">
        <v>-11</v>
      </c>
      <c r="N14" s="2"/>
    </row>
    <row r="15" spans="2:18" ht="12.75" x14ac:dyDescent="0.2">
      <c r="B15" s="60">
        <v>400</v>
      </c>
      <c r="C15" s="67" t="s">
        <v>19</v>
      </c>
      <c r="D15" s="62">
        <v>2127</v>
      </c>
      <c r="E15" s="63">
        <v>0</v>
      </c>
      <c r="F15" s="68">
        <v>0</v>
      </c>
      <c r="G15" s="69">
        <v>222</v>
      </c>
      <c r="H15" s="63">
        <v>109</v>
      </c>
      <c r="I15" s="70">
        <f>G15/B15</f>
        <v>0.55500000000000005</v>
      </c>
      <c r="J15" s="62">
        <v>16</v>
      </c>
      <c r="K15" s="65">
        <f>J15/B15*100</f>
        <v>4</v>
      </c>
      <c r="L15" s="66">
        <v>4</v>
      </c>
      <c r="N15" s="2"/>
    </row>
    <row r="16" spans="2:18" x14ac:dyDescent="0.2">
      <c r="B16" s="85"/>
      <c r="C16" s="90"/>
      <c r="D16" s="46"/>
      <c r="E16" s="47"/>
      <c r="F16" s="52"/>
      <c r="G16" s="46"/>
      <c r="H16" s="47"/>
      <c r="I16" s="48"/>
      <c r="J16" s="45"/>
      <c r="K16" s="49"/>
      <c r="L16" s="50"/>
    </row>
    <row r="17" spans="1:16" x14ac:dyDescent="0.2">
      <c r="B17" s="60">
        <v>726</v>
      </c>
      <c r="C17" s="67" t="s">
        <v>17</v>
      </c>
      <c r="D17" s="62">
        <v>1754</v>
      </c>
      <c r="E17" s="63">
        <v>7</v>
      </c>
      <c r="F17" s="71">
        <v>0</v>
      </c>
      <c r="G17" s="69">
        <v>978</v>
      </c>
      <c r="H17" s="63">
        <v>104</v>
      </c>
      <c r="I17" s="70">
        <f>G17/B17</f>
        <v>1.3471074380165289</v>
      </c>
      <c r="J17" s="62">
        <v>22</v>
      </c>
      <c r="K17" s="65">
        <f>J17/B17*100</f>
        <v>3.0303030303030303</v>
      </c>
      <c r="L17" s="66">
        <v>5</v>
      </c>
    </row>
    <row r="18" spans="1:16" x14ac:dyDescent="0.2">
      <c r="B18" s="60">
        <v>563</v>
      </c>
      <c r="C18" s="67" t="s">
        <v>18</v>
      </c>
      <c r="D18" s="62">
        <v>2034</v>
      </c>
      <c r="E18" s="72">
        <v>25</v>
      </c>
      <c r="F18" s="68">
        <v>2</v>
      </c>
      <c r="G18" s="69">
        <v>375</v>
      </c>
      <c r="H18" s="63">
        <v>59</v>
      </c>
      <c r="I18" s="70">
        <f>G18/B18</f>
        <v>0.6660746003552398</v>
      </c>
      <c r="J18" s="62">
        <v>22</v>
      </c>
      <c r="K18" s="65">
        <f>J18/B18*100</f>
        <v>3.9076376554174073</v>
      </c>
      <c r="L18" s="66">
        <v>-1</v>
      </c>
    </row>
    <row r="19" spans="1:16" x14ac:dyDescent="0.2">
      <c r="B19" s="60">
        <v>532</v>
      </c>
      <c r="C19" s="67" t="s">
        <v>20</v>
      </c>
      <c r="D19" s="62">
        <v>1550</v>
      </c>
      <c r="E19" s="72">
        <v>0</v>
      </c>
      <c r="F19" s="68">
        <v>0</v>
      </c>
      <c r="G19" s="69">
        <v>159</v>
      </c>
      <c r="H19" s="63">
        <v>100</v>
      </c>
      <c r="I19" s="70">
        <f>G19/B19</f>
        <v>0.29887218045112784</v>
      </c>
      <c r="J19" s="62">
        <v>20</v>
      </c>
      <c r="K19" s="65">
        <f>J19/B19*100</f>
        <v>3.7593984962406015</v>
      </c>
      <c r="L19" s="71">
        <v>4</v>
      </c>
      <c r="M19" s="56"/>
    </row>
    <row r="20" spans="1:16" ht="12.75" x14ac:dyDescent="0.2">
      <c r="B20" s="60">
        <v>733</v>
      </c>
      <c r="C20" s="67" t="s">
        <v>25</v>
      </c>
      <c r="D20" s="62">
        <v>2558</v>
      </c>
      <c r="E20" s="63">
        <v>0</v>
      </c>
      <c r="F20" s="68">
        <v>0</v>
      </c>
      <c r="G20" s="69">
        <v>413</v>
      </c>
      <c r="H20" s="63">
        <v>129</v>
      </c>
      <c r="I20" s="70">
        <f>G20/B20</f>
        <v>0.56343792633015011</v>
      </c>
      <c r="J20" s="62">
        <v>21</v>
      </c>
      <c r="K20" s="65">
        <f>J20/B20*100</f>
        <v>2.8649386084583903</v>
      </c>
      <c r="L20" s="71">
        <v>-1</v>
      </c>
      <c r="M20" s="56"/>
      <c r="N20" s="59"/>
      <c r="O20" s="3"/>
    </row>
    <row r="21" spans="1:16" ht="12.75" x14ac:dyDescent="0.2">
      <c r="B21" s="85"/>
      <c r="C21" s="86"/>
      <c r="D21" s="46"/>
      <c r="E21" s="47"/>
      <c r="F21" s="25"/>
      <c r="G21" s="46"/>
      <c r="H21" s="47"/>
      <c r="I21" s="48"/>
      <c r="J21" s="45"/>
      <c r="K21" s="49"/>
      <c r="L21" s="50"/>
      <c r="M21" s="56"/>
      <c r="N21" s="59"/>
    </row>
    <row r="22" spans="1:16" x14ac:dyDescent="0.2">
      <c r="B22" s="60">
        <v>932</v>
      </c>
      <c r="C22" s="67" t="s">
        <v>10</v>
      </c>
      <c r="D22" s="62">
        <v>2050</v>
      </c>
      <c r="E22" s="63">
        <v>75</v>
      </c>
      <c r="F22" s="83" t="s">
        <v>37</v>
      </c>
      <c r="G22" s="69">
        <v>604</v>
      </c>
      <c r="H22" s="63">
        <v>-72</v>
      </c>
      <c r="I22" s="70">
        <f t="shared" ref="I22" si="0">G22/B22</f>
        <v>0.64806866952789699</v>
      </c>
      <c r="J22" s="84">
        <v>35</v>
      </c>
      <c r="K22" s="65">
        <f t="shared" ref="K22" si="1">J22/B22*100</f>
        <v>3.755364806866953</v>
      </c>
      <c r="L22" s="66">
        <v>-6</v>
      </c>
    </row>
    <row r="23" spans="1:16" ht="12.75" x14ac:dyDescent="0.2">
      <c r="B23" s="60">
        <v>960</v>
      </c>
      <c r="C23" s="67" t="s">
        <v>33</v>
      </c>
      <c r="D23" s="62">
        <v>9882</v>
      </c>
      <c r="E23" s="63">
        <v>70</v>
      </c>
      <c r="F23" s="71">
        <v>3</v>
      </c>
      <c r="G23" s="69">
        <v>8631</v>
      </c>
      <c r="H23" s="63">
        <v>-1266</v>
      </c>
      <c r="I23" s="70">
        <f>G23/B23</f>
        <v>8.9906249999999996</v>
      </c>
      <c r="J23" s="62">
        <v>245</v>
      </c>
      <c r="K23" s="65">
        <f>J23/B23*100</f>
        <v>25.520833333333332</v>
      </c>
      <c r="L23" s="66">
        <v>8</v>
      </c>
      <c r="N23"/>
      <c r="O23" s="3"/>
    </row>
    <row r="24" spans="1:16" x14ac:dyDescent="0.2">
      <c r="B24" s="60">
        <v>926</v>
      </c>
      <c r="C24" s="67" t="s">
        <v>23</v>
      </c>
      <c r="D24" s="62">
        <v>3099</v>
      </c>
      <c r="E24" s="63">
        <v>94</v>
      </c>
      <c r="F24" s="68">
        <v>0</v>
      </c>
      <c r="G24" s="69">
        <v>471</v>
      </c>
      <c r="H24" s="63">
        <v>100</v>
      </c>
      <c r="I24" s="70">
        <f>G24/B24</f>
        <v>0.50863930885529163</v>
      </c>
      <c r="J24" s="62">
        <v>38</v>
      </c>
      <c r="K24" s="65">
        <f>J24/B24*100</f>
        <v>4.1036717062634986</v>
      </c>
      <c r="L24" s="66">
        <v>15</v>
      </c>
      <c r="N24" s="3"/>
    </row>
    <row r="25" spans="1:16" x14ac:dyDescent="0.2">
      <c r="B25" s="60">
        <v>839</v>
      </c>
      <c r="C25" s="67" t="s">
        <v>24</v>
      </c>
      <c r="D25" s="62">
        <v>1770</v>
      </c>
      <c r="E25" s="63">
        <v>10</v>
      </c>
      <c r="F25" s="68">
        <v>7</v>
      </c>
      <c r="G25" s="69">
        <v>714</v>
      </c>
      <c r="H25" s="63">
        <v>31</v>
      </c>
      <c r="I25" s="70">
        <f>G25/B25</f>
        <v>0.85101311084624554</v>
      </c>
      <c r="J25" s="62">
        <v>34</v>
      </c>
      <c r="K25" s="65">
        <f>J25/B25*100</f>
        <v>4.052443384982122</v>
      </c>
      <c r="L25" s="66">
        <v>-10</v>
      </c>
    </row>
    <row r="26" spans="1:16" x14ac:dyDescent="0.2">
      <c r="B26" s="77">
        <v>893</v>
      </c>
      <c r="C26" s="67" t="s">
        <v>26</v>
      </c>
      <c r="D26" s="62">
        <v>4732</v>
      </c>
      <c r="E26" s="63">
        <v>0</v>
      </c>
      <c r="F26" s="68">
        <v>0</v>
      </c>
      <c r="G26" s="69">
        <v>167</v>
      </c>
      <c r="H26" s="63">
        <v>-45</v>
      </c>
      <c r="I26" s="70">
        <f>G26/B26</f>
        <v>0.18701007838745801</v>
      </c>
      <c r="J26" s="62">
        <v>26</v>
      </c>
      <c r="K26" s="65">
        <f>J26/B26*100</f>
        <v>2.9115341545352744</v>
      </c>
      <c r="L26" s="92">
        <v>-2</v>
      </c>
    </row>
    <row r="27" spans="1:16" x14ac:dyDescent="0.2">
      <c r="B27" s="53"/>
      <c r="C27" s="54"/>
      <c r="D27" s="54"/>
      <c r="E27" s="54"/>
      <c r="F27" s="54"/>
      <c r="G27" s="54"/>
      <c r="H27" s="54"/>
      <c r="I27" s="54"/>
      <c r="J27" s="54"/>
      <c r="K27" s="55"/>
      <c r="L27" s="57"/>
      <c r="M27" s="56"/>
    </row>
    <row r="28" spans="1:16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5"/>
      <c r="L28" s="58"/>
      <c r="M28" s="56"/>
    </row>
    <row r="29" spans="1:16" ht="12.75" x14ac:dyDescent="0.2">
      <c r="A29" s="4"/>
      <c r="B29" s="60">
        <v>1152</v>
      </c>
      <c r="C29" s="67" t="s">
        <v>22</v>
      </c>
      <c r="D29" s="62">
        <v>5536</v>
      </c>
      <c r="E29" s="63">
        <v>137</v>
      </c>
      <c r="F29" s="71">
        <v>0</v>
      </c>
      <c r="G29" s="69">
        <v>2898</v>
      </c>
      <c r="H29" s="63">
        <v>657</v>
      </c>
      <c r="I29" s="70">
        <f t="shared" ref="I29" si="2">G29/B29</f>
        <v>2.515625</v>
      </c>
      <c r="J29" s="62">
        <v>148</v>
      </c>
      <c r="K29" s="65">
        <f t="shared" ref="K29" si="3">J29/B29*100</f>
        <v>12.847222222222221</v>
      </c>
      <c r="L29" s="75">
        <v>43</v>
      </c>
      <c r="P29"/>
    </row>
    <row r="30" spans="1:16" x14ac:dyDescent="0.2">
      <c r="A30" s="4"/>
      <c r="B30" s="60">
        <v>1356</v>
      </c>
      <c r="C30" s="67" t="s">
        <v>21</v>
      </c>
      <c r="D30" s="62">
        <v>1212</v>
      </c>
      <c r="E30" s="63">
        <v>33</v>
      </c>
      <c r="F30" s="68">
        <v>1</v>
      </c>
      <c r="G30" s="69">
        <v>1030</v>
      </c>
      <c r="H30" s="63">
        <v>285</v>
      </c>
      <c r="I30" s="70">
        <f t="shared" ref="I30" si="4">G30/B30</f>
        <v>0.75958702064896755</v>
      </c>
      <c r="J30" s="62">
        <v>57</v>
      </c>
      <c r="K30" s="65">
        <f t="shared" ref="K30" si="5">J30/B30*100</f>
        <v>4.2035398230088497</v>
      </c>
      <c r="L30" s="66">
        <v>3</v>
      </c>
    </row>
    <row r="31" spans="1:16" x14ac:dyDescent="0.2">
      <c r="B31" s="60">
        <v>1265</v>
      </c>
      <c r="C31" s="67" t="s">
        <v>27</v>
      </c>
      <c r="D31" s="62">
        <v>5890</v>
      </c>
      <c r="E31" s="63">
        <v>51</v>
      </c>
      <c r="F31" s="68">
        <v>4</v>
      </c>
      <c r="G31" s="69">
        <v>964</v>
      </c>
      <c r="H31" s="63">
        <v>12</v>
      </c>
      <c r="I31" s="78">
        <f t="shared" ref="I31:I36" si="6">G31/B31</f>
        <v>0.76205533596837949</v>
      </c>
      <c r="J31" s="62">
        <v>35</v>
      </c>
      <c r="K31" s="65">
        <f t="shared" ref="K31:K36" si="7">J31/B31*100</f>
        <v>2.766798418972332</v>
      </c>
      <c r="L31" s="66">
        <v>-6</v>
      </c>
    </row>
    <row r="32" spans="1:16" ht="12.75" x14ac:dyDescent="0.2">
      <c r="B32" s="60">
        <v>2076</v>
      </c>
      <c r="C32" s="67" t="s">
        <v>28</v>
      </c>
      <c r="D32" s="62">
        <v>4960</v>
      </c>
      <c r="E32" s="63">
        <v>65</v>
      </c>
      <c r="F32" s="71">
        <v>137</v>
      </c>
      <c r="G32" s="69">
        <v>2041</v>
      </c>
      <c r="H32" s="63">
        <v>663</v>
      </c>
      <c r="I32" s="70">
        <f t="shared" si="6"/>
        <v>0.98314065510597304</v>
      </c>
      <c r="J32" s="62">
        <v>63</v>
      </c>
      <c r="K32" s="65">
        <f t="shared" si="7"/>
        <v>3.0346820809248554</v>
      </c>
      <c r="L32" s="71">
        <v>1</v>
      </c>
      <c r="M32" s="56"/>
      <c r="N32" s="59"/>
    </row>
    <row r="33" spans="2:14" ht="12.75" x14ac:dyDescent="0.2">
      <c r="B33" s="60">
        <v>3344</v>
      </c>
      <c r="C33" s="67" t="s">
        <v>29</v>
      </c>
      <c r="D33" s="62">
        <v>2264</v>
      </c>
      <c r="E33" s="72">
        <v>5</v>
      </c>
      <c r="F33" s="68">
        <v>0</v>
      </c>
      <c r="G33" s="69">
        <v>678</v>
      </c>
      <c r="H33" s="63">
        <v>124</v>
      </c>
      <c r="I33" s="70">
        <f t="shared" si="6"/>
        <v>0.20275119617224879</v>
      </c>
      <c r="J33" s="62">
        <v>73</v>
      </c>
      <c r="K33" s="65">
        <f t="shared" si="7"/>
        <v>2.1830143540669855</v>
      </c>
      <c r="L33" s="66">
        <v>31</v>
      </c>
      <c r="M33" s="56"/>
      <c r="N33" s="59"/>
    </row>
    <row r="34" spans="2:14" x14ac:dyDescent="0.2">
      <c r="B34" s="60">
        <v>2252</v>
      </c>
      <c r="C34" s="67" t="s">
        <v>30</v>
      </c>
      <c r="D34" s="62">
        <v>2036</v>
      </c>
      <c r="E34" s="63">
        <v>73</v>
      </c>
      <c r="F34" s="68">
        <v>0</v>
      </c>
      <c r="G34" s="69">
        <v>1195</v>
      </c>
      <c r="H34" s="63">
        <v>863</v>
      </c>
      <c r="I34" s="70">
        <f t="shared" si="6"/>
        <v>0.53063943161634108</v>
      </c>
      <c r="J34" s="62">
        <v>91</v>
      </c>
      <c r="K34" s="65">
        <f t="shared" si="7"/>
        <v>4.0408525754884543</v>
      </c>
      <c r="L34" s="66">
        <v>41</v>
      </c>
    </row>
    <row r="35" spans="2:14" x14ac:dyDescent="0.2">
      <c r="B35" s="60">
        <v>2838</v>
      </c>
      <c r="C35" s="67" t="s">
        <v>31</v>
      </c>
      <c r="D35" s="91">
        <v>1658</v>
      </c>
      <c r="E35" s="63">
        <v>26</v>
      </c>
      <c r="F35" s="68">
        <v>0</v>
      </c>
      <c r="G35" s="69">
        <v>4255</v>
      </c>
      <c r="H35" s="63">
        <v>1182</v>
      </c>
      <c r="I35" s="70">
        <f t="shared" si="6"/>
        <v>1.4992952783650457</v>
      </c>
      <c r="J35" s="62">
        <v>267</v>
      </c>
      <c r="K35" s="65">
        <f t="shared" si="7"/>
        <v>9.4080338266384782</v>
      </c>
      <c r="L35" s="66">
        <v>64</v>
      </c>
    </row>
    <row r="36" spans="2:14" x14ac:dyDescent="0.2">
      <c r="B36" s="60">
        <v>1169</v>
      </c>
      <c r="C36" s="67" t="s">
        <v>16</v>
      </c>
      <c r="D36" s="62">
        <v>2800</v>
      </c>
      <c r="E36" s="63">
        <v>86</v>
      </c>
      <c r="F36" s="71">
        <v>11</v>
      </c>
      <c r="G36" s="69">
        <v>750</v>
      </c>
      <c r="H36" s="63">
        <v>-68</v>
      </c>
      <c r="I36" s="70">
        <f t="shared" si="6"/>
        <v>0.64157399486740807</v>
      </c>
      <c r="J36" s="62">
        <v>26</v>
      </c>
      <c r="K36" s="65">
        <f t="shared" si="7"/>
        <v>2.2241231822070144</v>
      </c>
      <c r="L36" s="66">
        <v>3</v>
      </c>
    </row>
    <row r="37" spans="2:14" ht="12" thickBot="1" x14ac:dyDescent="0.25">
      <c r="B37" s="5"/>
      <c r="C37" s="6"/>
      <c r="D37" s="7"/>
      <c r="E37" s="8"/>
      <c r="F37" s="9"/>
      <c r="G37" s="7"/>
      <c r="H37" s="8"/>
      <c r="I37" s="10"/>
      <c r="J37" s="11"/>
      <c r="K37" s="12"/>
      <c r="L37" s="13"/>
    </row>
    <row r="38" spans="2:14" ht="13.5" thickTop="1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4" ht="12.7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4" ht="12.75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4" ht="12.7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4" ht="12.7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4" ht="12.7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5">
    <mergeCell ref="B21:C21"/>
    <mergeCell ref="D3:J3"/>
    <mergeCell ref="B7:C7"/>
    <mergeCell ref="B10:C10"/>
    <mergeCell ref="B16:C16"/>
  </mergeCells>
  <phoneticPr fontId="6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 10</vt:lpstr>
    </vt:vector>
  </TitlesOfParts>
  <Company>Regionální knihovna Teplice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Regionální knihovna Teplice</dc:creator>
  <cp:lastModifiedBy>region2</cp:lastModifiedBy>
  <cp:lastPrinted>2010-01-06T07:17:21Z</cp:lastPrinted>
  <dcterms:created xsi:type="dcterms:W3CDTF">2004-01-26T10:02:36Z</dcterms:created>
  <dcterms:modified xsi:type="dcterms:W3CDTF">2023-03-09T12:46:51Z</dcterms:modified>
</cp:coreProperties>
</file>