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6" yWindow="70" windowWidth="11356" windowHeight="6661"/>
  </bookViews>
  <sheets>
    <sheet name="s 10" sheetId="5" r:id="rId1"/>
  </sheets>
  <calcPr calcId="145621"/>
</workbook>
</file>

<file path=xl/calcChain.xml><?xml version="1.0" encoding="utf-8"?>
<calcChain xmlns="http://schemas.openxmlformats.org/spreadsheetml/2006/main">
  <c r="K20" i="5" l="1"/>
  <c r="I20" i="5"/>
  <c r="K15" i="5"/>
  <c r="I15" i="5"/>
  <c r="I34" i="5"/>
  <c r="I18" i="5"/>
  <c r="K9" i="5"/>
  <c r="I9" i="5"/>
  <c r="K36" i="5"/>
  <c r="I36" i="5"/>
  <c r="K35" i="5"/>
  <c r="I35" i="5"/>
  <c r="K34" i="5"/>
  <c r="K33" i="5"/>
  <c r="I33" i="5"/>
  <c r="K32" i="5"/>
  <c r="I32" i="5"/>
  <c r="K31" i="5"/>
  <c r="I31" i="5"/>
  <c r="K30" i="5"/>
  <c r="I30" i="5"/>
  <c r="K28" i="5"/>
  <c r="I28" i="5"/>
  <c r="K27" i="5"/>
  <c r="I27" i="5"/>
  <c r="K26" i="5"/>
  <c r="I26" i="5"/>
  <c r="K25" i="5"/>
  <c r="I25" i="5"/>
  <c r="K24" i="5"/>
  <c r="I24" i="5"/>
  <c r="K23" i="5"/>
  <c r="I23" i="5"/>
  <c r="K22" i="5"/>
  <c r="I22" i="5"/>
  <c r="K19" i="5"/>
  <c r="I19" i="5"/>
  <c r="K18" i="5"/>
  <c r="K17" i="5"/>
  <c r="I17" i="5"/>
  <c r="K14" i="5"/>
  <c r="I14" i="5"/>
  <c r="K13" i="5"/>
  <c r="I13" i="5"/>
  <c r="K12" i="5"/>
  <c r="I12" i="5"/>
  <c r="K11" i="5"/>
  <c r="I11" i="5"/>
  <c r="K8" i="5"/>
  <c r="I8" i="5"/>
</calcChain>
</file>

<file path=xl/sharedStrings.xml><?xml version="1.0" encoding="utf-8"?>
<sst xmlns="http://schemas.openxmlformats.org/spreadsheetml/2006/main" count="43" uniqueCount="39">
  <si>
    <t>Počet</t>
  </si>
  <si>
    <t>Knižní fond</t>
  </si>
  <si>
    <t>Výpůjčky</t>
  </si>
  <si>
    <t>Reg.čtenáři</t>
  </si>
  <si>
    <t>obyvatel</t>
  </si>
  <si>
    <t>celkem</t>
  </si>
  <si>
    <t>přírůstky</t>
  </si>
  <si>
    <t>úbytky</t>
  </si>
  <si>
    <t>na 1 obyv.</t>
  </si>
  <si>
    <t>% z obyv.</t>
  </si>
  <si>
    <t>Bžany</t>
  </si>
  <si>
    <t>Mikulov</t>
  </si>
  <si>
    <t>Moldava</t>
  </si>
  <si>
    <t>Bořislav</t>
  </si>
  <si>
    <t>Chotějovice</t>
  </si>
  <si>
    <t>Křemýž</t>
  </si>
  <si>
    <t>Zabrušany</t>
  </si>
  <si>
    <t>Lahošť</t>
  </si>
  <si>
    <t>Ledvice</t>
  </si>
  <si>
    <t>Ohníč</t>
  </si>
  <si>
    <t>Žalany</t>
  </si>
  <si>
    <t>Háj u D.</t>
  </si>
  <si>
    <t>Modlany</t>
  </si>
  <si>
    <t>Oldřichov</t>
  </si>
  <si>
    <t>Rtyně nad Bíl.</t>
  </si>
  <si>
    <t>Světec</t>
  </si>
  <si>
    <t>Újezdeček</t>
  </si>
  <si>
    <t>Bystřany</t>
  </si>
  <si>
    <t>Hostomice</t>
  </si>
  <si>
    <t>Hrob</t>
  </si>
  <si>
    <t>Košťany</t>
  </si>
  <si>
    <t>Novosedlice</t>
  </si>
  <si>
    <t>Proboštov</t>
  </si>
  <si>
    <t>Měrunice</t>
  </si>
  <si>
    <t>Kostomlaty p.M.</t>
  </si>
  <si>
    <t>0</t>
  </si>
  <si>
    <t>11</t>
  </si>
  <si>
    <t>Přehled činnosti MLK, OK, MK v roce 2018</t>
  </si>
  <si>
    <t>r.17 +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</si>
</sst>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 CE"/>
      <charset val="238"/>
    </font>
    <font>
      <b/>
      <sz val="8"/>
      <name val="Arial"/>
      <charset val="238"/>
    </font>
    <font>
      <b/>
      <sz val="8"/>
      <name val="Arial CE"/>
      <charset val="238"/>
    </font>
    <font>
      <b/>
      <u/>
      <sz val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6" fillId="2" borderId="0" xfId="0" applyFont="1" applyFill="1"/>
    <xf numFmtId="0" fontId="0" fillId="2" borderId="0" xfId="0" applyFill="1"/>
    <xf numFmtId="0" fontId="6" fillId="2" borderId="0" xfId="0" applyFont="1" applyFill="1" applyBorder="1"/>
    <xf numFmtId="0" fontId="6" fillId="2" borderId="28" xfId="0" applyFont="1" applyFill="1" applyBorder="1"/>
    <xf numFmtId="0" fontId="3" fillId="2" borderId="29" xfId="1" applyFont="1" applyFill="1" applyBorder="1"/>
    <xf numFmtId="0" fontId="3" fillId="2" borderId="30" xfId="1" applyFont="1" applyFill="1" applyBorder="1" applyAlignment="1">
      <alignment horizontal="left"/>
    </xf>
    <xf numFmtId="0" fontId="3" fillId="2" borderId="31" xfId="1" applyFont="1" applyFill="1" applyBorder="1"/>
    <xf numFmtId="0" fontId="3" fillId="2" borderId="32" xfId="1" applyFont="1" applyFill="1" applyBorder="1"/>
    <xf numFmtId="0" fontId="3" fillId="2" borderId="33" xfId="1" applyFont="1" applyFill="1" applyBorder="1"/>
    <xf numFmtId="0" fontId="3" fillId="2" borderId="34" xfId="1" applyFont="1" applyFill="1" applyBorder="1"/>
    <xf numFmtId="0" fontId="3" fillId="2" borderId="35" xfId="1" applyFont="1" applyFill="1" applyBorder="1"/>
    <xf numFmtId="2" fontId="3" fillId="2" borderId="32" xfId="2" applyNumberFormat="1" applyFont="1" applyFill="1" applyBorder="1"/>
    <xf numFmtId="0" fontId="3" fillId="2" borderId="39" xfId="1" applyFont="1" applyFill="1" applyBorder="1"/>
    <xf numFmtId="0" fontId="3" fillId="2" borderId="1" xfId="1" applyFont="1" applyFill="1" applyBorder="1"/>
    <xf numFmtId="0" fontId="3" fillId="2" borderId="2" xfId="1" applyFont="1" applyFill="1" applyBorder="1"/>
    <xf numFmtId="0" fontId="5" fillId="2" borderId="3" xfId="1" applyFont="1" applyFill="1" applyBorder="1"/>
    <xf numFmtId="0" fontId="5" fillId="2" borderId="2" xfId="1" applyFont="1" applyFill="1" applyBorder="1"/>
    <xf numFmtId="0" fontId="3" fillId="2" borderId="4" xfId="1" applyFont="1" applyFill="1" applyBorder="1"/>
    <xf numFmtId="0" fontId="3" fillId="2" borderId="5" xfId="1" applyFont="1" applyFill="1" applyBorder="1"/>
    <xf numFmtId="0" fontId="3" fillId="2" borderId="0" xfId="1" applyFont="1" applyFill="1" applyBorder="1"/>
    <xf numFmtId="0" fontId="9" fillId="2" borderId="6" xfId="1" applyFont="1" applyFill="1" applyBorder="1"/>
    <xf numFmtId="0" fontId="3" fillId="2" borderId="6" xfId="1" applyFont="1" applyFill="1" applyBorder="1"/>
    <xf numFmtId="0" fontId="3" fillId="2" borderId="40" xfId="1" applyFont="1" applyFill="1" applyBorder="1"/>
    <xf numFmtId="0" fontId="4" fillId="2" borderId="7" xfId="1" applyFont="1" applyFill="1" applyBorder="1"/>
    <xf numFmtId="0" fontId="3" fillId="2" borderId="8" xfId="1" applyFont="1" applyFill="1" applyBorder="1"/>
    <xf numFmtId="0" fontId="3" fillId="2" borderId="9" xfId="1" applyFont="1" applyFill="1" applyBorder="1"/>
    <xf numFmtId="0" fontId="4" fillId="2" borderId="0" xfId="1" applyFont="1" applyFill="1" applyBorder="1"/>
    <xf numFmtId="0" fontId="3" fillId="2" borderId="10" xfId="1" applyFont="1" applyFill="1" applyBorder="1"/>
    <xf numFmtId="0" fontId="3" fillId="2" borderId="11" xfId="1" applyFont="1" applyFill="1" applyBorder="1"/>
    <xf numFmtId="0" fontId="3" fillId="2" borderId="41" xfId="1" applyFont="1" applyFill="1" applyBorder="1"/>
    <xf numFmtId="0" fontId="4" fillId="2" borderId="12" xfId="1" applyFont="1" applyFill="1" applyBorder="1"/>
    <xf numFmtId="0" fontId="3" fillId="2" borderId="13" xfId="1" applyFont="1" applyFill="1" applyBorder="1"/>
    <xf numFmtId="0" fontId="4" fillId="2" borderId="14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0" fontId="4" fillId="2" borderId="16" xfId="1" applyFont="1" applyFill="1" applyBorder="1"/>
    <xf numFmtId="0" fontId="4" fillId="2" borderId="18" xfId="1" applyFont="1" applyFill="1" applyBorder="1" applyAlignment="1">
      <alignment horizontal="center"/>
    </xf>
    <xf numFmtId="0" fontId="4" fillId="2" borderId="36" xfId="1" applyFont="1" applyFill="1" applyBorder="1" applyAlignment="1">
      <alignment horizontal="center"/>
    </xf>
    <xf numFmtId="0" fontId="3" fillId="2" borderId="19" xfId="1" applyFont="1" applyFill="1" applyBorder="1"/>
    <xf numFmtId="0" fontId="3" fillId="2" borderId="20" xfId="1" applyFont="1" applyFill="1" applyBorder="1"/>
    <xf numFmtId="0" fontId="3" fillId="2" borderId="21" xfId="1" applyFont="1" applyFill="1" applyBorder="1"/>
    <xf numFmtId="0" fontId="3" fillId="2" borderId="22" xfId="1" applyFont="1" applyFill="1" applyBorder="1"/>
    <xf numFmtId="0" fontId="3" fillId="2" borderId="37" xfId="1" applyFont="1" applyFill="1" applyBorder="1"/>
    <xf numFmtId="0" fontId="3" fillId="2" borderId="23" xfId="1" applyFont="1" applyFill="1" applyBorder="1"/>
    <xf numFmtId="0" fontId="3" fillId="2" borderId="24" xfId="1" applyFont="1" applyFill="1" applyBorder="1"/>
    <xf numFmtId="0" fontId="3" fillId="2" borderId="25" xfId="1" applyFont="1" applyFill="1" applyBorder="1"/>
    <xf numFmtId="2" fontId="3" fillId="2" borderId="13" xfId="1" applyNumberFormat="1" applyFont="1" applyFill="1" applyBorder="1"/>
    <xf numFmtId="2" fontId="3" fillId="2" borderId="26" xfId="2" applyNumberFormat="1" applyFont="1" applyFill="1" applyBorder="1"/>
    <xf numFmtId="0" fontId="3" fillId="2" borderId="38" xfId="1" applyFont="1" applyFill="1" applyBorder="1"/>
    <xf numFmtId="0" fontId="3" fillId="2" borderId="27" xfId="1" applyFont="1" applyFill="1" applyBorder="1"/>
    <xf numFmtId="0" fontId="3" fillId="2" borderId="26" xfId="1" applyFont="1" applyFill="1" applyBorder="1"/>
    <xf numFmtId="0" fontId="4" fillId="3" borderId="13" xfId="1" applyFont="1" applyFill="1" applyBorder="1" applyAlignment="1">
      <alignment horizontal="left"/>
    </xf>
    <xf numFmtId="0" fontId="3" fillId="3" borderId="42" xfId="1" applyFont="1" applyFill="1" applyBorder="1" applyAlignment="1">
      <alignment horizontal="center"/>
    </xf>
    <xf numFmtId="0" fontId="3" fillId="3" borderId="23" xfId="1" applyFont="1" applyFill="1" applyBorder="1"/>
    <xf numFmtId="0" fontId="3" fillId="3" borderId="25" xfId="1" applyFont="1" applyFill="1" applyBorder="1" applyAlignment="1">
      <alignment horizontal="right"/>
    </xf>
    <xf numFmtId="0" fontId="3" fillId="3" borderId="26" xfId="1" applyFont="1" applyFill="1" applyBorder="1" applyAlignment="1">
      <alignment horizontal="right"/>
    </xf>
    <xf numFmtId="0" fontId="3" fillId="3" borderId="24" xfId="1" applyFont="1" applyFill="1" applyBorder="1"/>
    <xf numFmtId="0" fontId="3" fillId="3" borderId="25" xfId="1" applyFont="1" applyFill="1" applyBorder="1"/>
    <xf numFmtId="2" fontId="3" fillId="3" borderId="13" xfId="1" applyNumberFormat="1" applyFont="1" applyFill="1" applyBorder="1"/>
    <xf numFmtId="2" fontId="3" fillId="3" borderId="26" xfId="2" applyNumberFormat="1" applyFont="1" applyFill="1" applyBorder="1"/>
    <xf numFmtId="0" fontId="3" fillId="3" borderId="38" xfId="1" applyFont="1" applyFill="1" applyBorder="1"/>
    <xf numFmtId="0" fontId="3" fillId="3" borderId="26" xfId="1" applyFont="1" applyFill="1" applyBorder="1"/>
    <xf numFmtId="0" fontId="3" fillId="3" borderId="12" xfId="1" applyFont="1" applyFill="1" applyBorder="1" applyAlignment="1">
      <alignment horizontal="center"/>
    </xf>
    <xf numFmtId="2" fontId="3" fillId="3" borderId="13" xfId="1" applyNumberFormat="1" applyFont="1" applyFill="1" applyBorder="1" applyAlignment="1">
      <alignment horizontal="right"/>
    </xf>
    <xf numFmtId="0" fontId="7" fillId="3" borderId="13" xfId="1" applyFont="1" applyFill="1" applyBorder="1" applyAlignment="1">
      <alignment horizontal="left"/>
    </xf>
    <xf numFmtId="0" fontId="3" fillId="3" borderId="27" xfId="1" applyFont="1" applyFill="1" applyBorder="1" applyAlignment="1">
      <alignment horizontal="right"/>
    </xf>
    <xf numFmtId="0" fontId="4" fillId="2" borderId="42" xfId="1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4" fillId="2" borderId="45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4" fillId="2" borderId="46" xfId="1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3" fillId="3" borderId="25" xfId="1" applyNumberFormat="1" applyFont="1" applyFill="1" applyBorder="1" applyAlignment="1">
      <alignment horizontal="right"/>
    </xf>
    <xf numFmtId="49" fontId="3" fillId="3" borderId="0" xfId="1" applyNumberFormat="1" applyFont="1" applyFill="1" applyAlignment="1">
      <alignment horizontal="right"/>
    </xf>
    <xf numFmtId="0" fontId="3" fillId="3" borderId="24" xfId="1" applyNumberFormat="1" applyFont="1" applyFill="1" applyBorder="1" applyAlignment="1">
      <alignment horizontal="right"/>
    </xf>
    <xf numFmtId="0" fontId="3" fillId="3" borderId="23" xfId="1" applyNumberFormat="1" applyFont="1" applyFill="1" applyBorder="1" applyAlignment="1">
      <alignment horizontal="right"/>
    </xf>
    <xf numFmtId="2" fontId="3" fillId="3" borderId="26" xfId="2" applyNumberFormat="1" applyFont="1" applyFill="1" applyBorder="1" applyAlignment="1">
      <alignment horizontal="right"/>
    </xf>
    <xf numFmtId="0" fontId="3" fillId="3" borderId="38" xfId="1" applyNumberFormat="1" applyFont="1" applyFill="1" applyBorder="1" applyAlignment="1">
      <alignment horizontal="right"/>
    </xf>
    <xf numFmtId="49" fontId="3" fillId="3" borderId="13" xfId="1" applyNumberFormat="1" applyFont="1" applyFill="1" applyBorder="1" applyAlignment="1">
      <alignment horizontal="right"/>
    </xf>
    <xf numFmtId="0" fontId="3" fillId="3" borderId="27" xfId="1" applyFont="1" applyFill="1" applyBorder="1" applyAlignment="1">
      <alignment horizontal="center"/>
    </xf>
    <xf numFmtId="49" fontId="3" fillId="3" borderId="27" xfId="1" applyNumberFormat="1" applyFont="1" applyFill="1" applyBorder="1" applyAlignment="1">
      <alignment horizontal="right"/>
    </xf>
    <xf numFmtId="0" fontId="3" fillId="3" borderId="43" xfId="1" applyFont="1" applyFill="1" applyBorder="1"/>
    <xf numFmtId="3" fontId="3" fillId="3" borderId="23" xfId="1" applyNumberFormat="1" applyFont="1" applyFill="1" applyBorder="1"/>
  </cellXfs>
  <cellStyles count="3">
    <cellStyle name="Normální" xfId="0" builtinId="0"/>
    <cellStyle name="normální_List1" xfId="1"/>
    <cellStyle name="Procenta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tabSelected="1" zoomScale="110" zoomScaleNormal="110" workbookViewId="0">
      <selection activeCell="Q12" sqref="Q12"/>
    </sheetView>
  </sheetViews>
  <sheetFormatPr defaultColWidth="9.109375" defaultRowHeight="10.55" x14ac:dyDescent="0.2"/>
  <cols>
    <col min="1" max="1" width="6" style="1" customWidth="1"/>
    <col min="2" max="2" width="9.109375" style="1"/>
    <col min="3" max="3" width="21.33203125" style="1" customWidth="1"/>
    <col min="4" max="16384" width="9.109375" style="1"/>
  </cols>
  <sheetData>
    <row r="2" spans="2:14" ht="11.15" thickBot="1" x14ac:dyDescent="0.25"/>
    <row r="3" spans="2:14" ht="11.15" thickTop="1" x14ac:dyDescent="0.2">
      <c r="B3" s="14"/>
      <c r="C3" s="15"/>
      <c r="D3" s="72" t="s">
        <v>37</v>
      </c>
      <c r="E3" s="73"/>
      <c r="F3" s="73"/>
      <c r="G3" s="73"/>
      <c r="H3" s="73"/>
      <c r="I3" s="73"/>
      <c r="J3" s="73"/>
      <c r="K3" s="16"/>
      <c r="L3" s="17"/>
    </row>
    <row r="4" spans="2:14" ht="11.15" thickBot="1" x14ac:dyDescent="0.25">
      <c r="B4" s="18"/>
      <c r="C4" s="19"/>
      <c r="D4" s="20"/>
      <c r="E4" s="21"/>
      <c r="F4" s="21"/>
      <c r="G4" s="21"/>
      <c r="H4" s="21"/>
      <c r="I4" s="21"/>
      <c r="J4" s="21"/>
      <c r="K4" s="22"/>
      <c r="L4" s="23"/>
    </row>
    <row r="5" spans="2:14" ht="11.15" thickTop="1" x14ac:dyDescent="0.2">
      <c r="B5" s="24" t="s">
        <v>0</v>
      </c>
      <c r="C5" s="25"/>
      <c r="D5" s="26"/>
      <c r="E5" s="27" t="s">
        <v>1</v>
      </c>
      <c r="F5" s="20"/>
      <c r="G5" s="28"/>
      <c r="H5" s="27" t="s">
        <v>2</v>
      </c>
      <c r="I5" s="29"/>
      <c r="J5" s="20"/>
      <c r="K5" s="27" t="s">
        <v>3</v>
      </c>
      <c r="L5" s="30"/>
    </row>
    <row r="6" spans="2:14" ht="11.15" thickBot="1" x14ac:dyDescent="0.25">
      <c r="B6" s="31" t="s">
        <v>4</v>
      </c>
      <c r="C6" s="32"/>
      <c r="D6" s="33" t="s">
        <v>5</v>
      </c>
      <c r="E6" s="34" t="s">
        <v>6</v>
      </c>
      <c r="F6" s="35" t="s">
        <v>7</v>
      </c>
      <c r="G6" s="36" t="s">
        <v>5</v>
      </c>
      <c r="H6" s="34" t="s">
        <v>38</v>
      </c>
      <c r="I6" s="37" t="s">
        <v>8</v>
      </c>
      <c r="J6" s="36" t="s">
        <v>5</v>
      </c>
      <c r="K6" s="38" t="s">
        <v>9</v>
      </c>
      <c r="L6" s="39" t="s">
        <v>38</v>
      </c>
    </row>
    <row r="7" spans="2:14" ht="11.15" thickTop="1" x14ac:dyDescent="0.2">
      <c r="B7" s="74"/>
      <c r="C7" s="69"/>
      <c r="D7" s="40"/>
      <c r="E7" s="41"/>
      <c r="F7" s="42"/>
      <c r="G7" s="40"/>
      <c r="H7" s="41"/>
      <c r="I7" s="43"/>
      <c r="J7" s="40"/>
      <c r="K7" s="42"/>
      <c r="L7" s="44"/>
    </row>
    <row r="8" spans="2:14" x14ac:dyDescent="0.2">
      <c r="B8" s="54">
        <v>253</v>
      </c>
      <c r="C8" s="53" t="s">
        <v>11</v>
      </c>
      <c r="D8" s="55">
        <v>1371</v>
      </c>
      <c r="E8" s="76">
        <v>47</v>
      </c>
      <c r="F8" s="77" t="s">
        <v>36</v>
      </c>
      <c r="G8" s="78">
        <v>1816</v>
      </c>
      <c r="H8" s="76">
        <v>113</v>
      </c>
      <c r="I8" s="65">
        <f>G8/B8</f>
        <v>7.1778656126482216</v>
      </c>
      <c r="J8" s="79">
        <v>35</v>
      </c>
      <c r="K8" s="80">
        <f>J8/B8*100</f>
        <v>13.83399209486166</v>
      </c>
      <c r="L8" s="81">
        <v>-5</v>
      </c>
    </row>
    <row r="9" spans="2:14" x14ac:dyDescent="0.2">
      <c r="B9" s="54">
        <v>212</v>
      </c>
      <c r="C9" s="53" t="s">
        <v>12</v>
      </c>
      <c r="D9" s="55">
        <v>983</v>
      </c>
      <c r="E9" s="56">
        <v>3</v>
      </c>
      <c r="F9" s="82" t="s">
        <v>35</v>
      </c>
      <c r="G9" s="58">
        <v>218</v>
      </c>
      <c r="H9" s="59">
        <v>103</v>
      </c>
      <c r="I9" s="60">
        <f>G9/B9</f>
        <v>1.0283018867924529</v>
      </c>
      <c r="J9" s="55">
        <v>9</v>
      </c>
      <c r="K9" s="61">
        <f>J9/B9*100</f>
        <v>4.2452830188679247</v>
      </c>
      <c r="L9" s="62">
        <v>2</v>
      </c>
    </row>
    <row r="10" spans="2:14" ht="12.9" x14ac:dyDescent="0.25">
      <c r="B10" s="68"/>
      <c r="C10" s="75"/>
      <c r="D10" s="46"/>
      <c r="E10" s="47"/>
      <c r="F10" s="51"/>
      <c r="G10" s="46"/>
      <c r="H10" s="47"/>
      <c r="I10" s="48"/>
      <c r="J10" s="45"/>
      <c r="K10" s="49"/>
      <c r="L10" s="50"/>
      <c r="N10" s="2"/>
    </row>
    <row r="11" spans="2:14" ht="12.9" x14ac:dyDescent="0.25">
      <c r="B11" s="54">
        <v>389</v>
      </c>
      <c r="C11" s="66" t="s">
        <v>13</v>
      </c>
      <c r="D11" s="55">
        <v>2842</v>
      </c>
      <c r="E11" s="59">
        <v>0</v>
      </c>
      <c r="F11" s="67">
        <v>0</v>
      </c>
      <c r="G11" s="58">
        <v>440</v>
      </c>
      <c r="H11" s="59">
        <v>-390</v>
      </c>
      <c r="I11" s="60">
        <f>G11/B11</f>
        <v>1.1311053984575836</v>
      </c>
      <c r="J11" s="55">
        <v>38</v>
      </c>
      <c r="K11" s="61">
        <f>J11/B11*100</f>
        <v>9.7686375321336758</v>
      </c>
      <c r="L11" s="62">
        <v>-18</v>
      </c>
      <c r="N11" s="2"/>
    </row>
    <row r="12" spans="2:14" ht="12.9" x14ac:dyDescent="0.25">
      <c r="B12" s="54">
        <v>300</v>
      </c>
      <c r="C12" s="66" t="s">
        <v>14</v>
      </c>
      <c r="D12" s="55">
        <v>1892</v>
      </c>
      <c r="E12" s="59">
        <v>0</v>
      </c>
      <c r="F12" s="67">
        <v>0</v>
      </c>
      <c r="G12" s="58">
        <v>416</v>
      </c>
      <c r="H12" s="59">
        <v>-72</v>
      </c>
      <c r="I12" s="60">
        <f>G12/B12</f>
        <v>1.3866666666666667</v>
      </c>
      <c r="J12" s="55">
        <v>17</v>
      </c>
      <c r="K12" s="61">
        <f>J12/B12*100</f>
        <v>5.6666666666666661</v>
      </c>
      <c r="L12" s="62">
        <v>-1</v>
      </c>
      <c r="N12" s="2"/>
    </row>
    <row r="13" spans="2:14" ht="12.9" x14ac:dyDescent="0.25">
      <c r="B13" s="54">
        <v>348</v>
      </c>
      <c r="C13" s="66" t="s">
        <v>15</v>
      </c>
      <c r="D13" s="55">
        <v>3636</v>
      </c>
      <c r="E13" s="59">
        <v>34</v>
      </c>
      <c r="F13" s="57">
        <v>0</v>
      </c>
      <c r="G13" s="58">
        <v>1058</v>
      </c>
      <c r="H13" s="59">
        <v>133</v>
      </c>
      <c r="I13" s="60">
        <f>G13/B13</f>
        <v>3.0402298850574714</v>
      </c>
      <c r="J13" s="55">
        <v>29</v>
      </c>
      <c r="K13" s="61">
        <f>J13/B13*100</f>
        <v>8.3333333333333321</v>
      </c>
      <c r="L13" s="62">
        <v>4</v>
      </c>
      <c r="N13" s="2"/>
    </row>
    <row r="14" spans="2:14" ht="12.9" x14ac:dyDescent="0.25">
      <c r="B14" s="54">
        <v>306</v>
      </c>
      <c r="C14" s="66" t="s">
        <v>33</v>
      </c>
      <c r="D14" s="55">
        <v>2383</v>
      </c>
      <c r="E14" s="59">
        <v>116</v>
      </c>
      <c r="F14" s="63">
        <v>208</v>
      </c>
      <c r="G14" s="58">
        <v>3480</v>
      </c>
      <c r="H14" s="59">
        <v>-67</v>
      </c>
      <c r="I14" s="60">
        <f>G14/B14</f>
        <v>11.372549019607844</v>
      </c>
      <c r="J14" s="55">
        <v>85</v>
      </c>
      <c r="K14" s="61">
        <f>J14/B14*100</f>
        <v>27.777777777777779</v>
      </c>
      <c r="L14" s="62">
        <v>7</v>
      </c>
      <c r="N14" s="2"/>
    </row>
    <row r="15" spans="2:14" ht="12.9" x14ac:dyDescent="0.25">
      <c r="B15" s="54">
        <v>395</v>
      </c>
      <c r="C15" s="53" t="s">
        <v>19</v>
      </c>
      <c r="D15" s="55">
        <v>2425</v>
      </c>
      <c r="E15" s="59">
        <v>0</v>
      </c>
      <c r="F15" s="57">
        <v>0</v>
      </c>
      <c r="G15" s="58">
        <v>115</v>
      </c>
      <c r="H15" s="59">
        <v>-77</v>
      </c>
      <c r="I15" s="60">
        <f>G15/B15</f>
        <v>0.29113924050632911</v>
      </c>
      <c r="J15" s="55">
        <v>39</v>
      </c>
      <c r="K15" s="61">
        <f>J15/B15*100</f>
        <v>9.8734177215189867</v>
      </c>
      <c r="L15" s="62">
        <v>10</v>
      </c>
      <c r="N15" s="2"/>
    </row>
    <row r="16" spans="2:14" x14ac:dyDescent="0.2">
      <c r="B16" s="68"/>
      <c r="C16" s="75"/>
      <c r="D16" s="46"/>
      <c r="E16" s="47"/>
      <c r="F16" s="52"/>
      <c r="G16" s="46"/>
      <c r="H16" s="47"/>
      <c r="I16" s="48"/>
      <c r="J16" s="45"/>
      <c r="K16" s="49"/>
      <c r="L16" s="50"/>
    </row>
    <row r="17" spans="1:15" x14ac:dyDescent="0.2">
      <c r="B17" s="54">
        <v>685</v>
      </c>
      <c r="C17" s="53" t="s">
        <v>17</v>
      </c>
      <c r="D17" s="55">
        <v>1794</v>
      </c>
      <c r="E17" s="59">
        <v>51</v>
      </c>
      <c r="F17" s="63">
        <v>496</v>
      </c>
      <c r="G17" s="58">
        <v>1352</v>
      </c>
      <c r="H17" s="59">
        <v>76</v>
      </c>
      <c r="I17" s="60">
        <f>G17/B17</f>
        <v>1.9737226277372262</v>
      </c>
      <c r="J17" s="55">
        <v>21</v>
      </c>
      <c r="K17" s="61">
        <f>J17/B17*100</f>
        <v>3.0656934306569341</v>
      </c>
      <c r="L17" s="62">
        <v>-7</v>
      </c>
    </row>
    <row r="18" spans="1:15" x14ac:dyDescent="0.2">
      <c r="B18" s="54">
        <v>556</v>
      </c>
      <c r="C18" s="53" t="s">
        <v>18</v>
      </c>
      <c r="D18" s="55">
        <v>1823</v>
      </c>
      <c r="E18" s="56">
        <v>37</v>
      </c>
      <c r="F18" s="57">
        <v>0</v>
      </c>
      <c r="G18" s="58">
        <v>473</v>
      </c>
      <c r="H18" s="59">
        <v>30</v>
      </c>
      <c r="I18" s="60">
        <f>G18/B18</f>
        <v>0.85071942446043169</v>
      </c>
      <c r="J18" s="55">
        <v>52</v>
      </c>
      <c r="K18" s="61">
        <f>J18/B18*100</f>
        <v>9.3525179856115113</v>
      </c>
      <c r="L18" s="62">
        <v>18</v>
      </c>
    </row>
    <row r="19" spans="1:15" x14ac:dyDescent="0.2">
      <c r="B19" s="54">
        <v>527</v>
      </c>
      <c r="C19" s="53" t="s">
        <v>20</v>
      </c>
      <c r="D19" s="55">
        <v>1542</v>
      </c>
      <c r="E19" s="56">
        <v>5</v>
      </c>
      <c r="F19" s="57">
        <v>331</v>
      </c>
      <c r="G19" s="58">
        <v>136</v>
      </c>
      <c r="H19" s="59">
        <v>553</v>
      </c>
      <c r="I19" s="60">
        <f>G19/B19</f>
        <v>0.25806451612903225</v>
      </c>
      <c r="J19" s="55">
        <v>90</v>
      </c>
      <c r="K19" s="61">
        <f>J19/B19*100</f>
        <v>17.077798861480076</v>
      </c>
      <c r="L19" s="62">
        <v>43</v>
      </c>
    </row>
    <row r="20" spans="1:15" x14ac:dyDescent="0.2">
      <c r="B20" s="54">
        <v>762</v>
      </c>
      <c r="C20" s="53" t="s">
        <v>25</v>
      </c>
      <c r="D20" s="55">
        <v>2745</v>
      </c>
      <c r="E20" s="59">
        <v>0</v>
      </c>
      <c r="F20" s="57">
        <v>41</v>
      </c>
      <c r="G20" s="58">
        <v>553</v>
      </c>
      <c r="H20" s="59">
        <v>-12</v>
      </c>
      <c r="I20" s="60">
        <f>G20/B20</f>
        <v>0.72572178477690286</v>
      </c>
      <c r="J20" s="55">
        <v>35</v>
      </c>
      <c r="K20" s="61">
        <f>J20/B20*100</f>
        <v>4.5931758530183728</v>
      </c>
      <c r="L20" s="62">
        <v>-2</v>
      </c>
    </row>
    <row r="21" spans="1:15" x14ac:dyDescent="0.2">
      <c r="B21" s="68"/>
      <c r="C21" s="69"/>
      <c r="D21" s="46"/>
      <c r="E21" s="47"/>
      <c r="F21" s="25"/>
      <c r="G21" s="46"/>
      <c r="H21" s="47"/>
      <c r="I21" s="48"/>
      <c r="J21" s="45"/>
      <c r="K21" s="49"/>
      <c r="L21" s="50"/>
    </row>
    <row r="22" spans="1:15" x14ac:dyDescent="0.2">
      <c r="B22" s="54">
        <v>901</v>
      </c>
      <c r="C22" s="53" t="s">
        <v>10</v>
      </c>
      <c r="D22" s="55">
        <v>1805</v>
      </c>
      <c r="E22" s="59">
        <v>56</v>
      </c>
      <c r="F22" s="84" t="s">
        <v>35</v>
      </c>
      <c r="G22" s="58">
        <v>543</v>
      </c>
      <c r="H22" s="59">
        <v>-69</v>
      </c>
      <c r="I22" s="60">
        <f t="shared" ref="I22:I27" si="0">G22/B22</f>
        <v>0.60266370699223082</v>
      </c>
      <c r="J22" s="85">
        <v>37</v>
      </c>
      <c r="K22" s="61">
        <f t="shared" ref="K22:K27" si="1">J22/B22*100</f>
        <v>4.1065482796892345</v>
      </c>
      <c r="L22" s="62">
        <v>0</v>
      </c>
    </row>
    <row r="23" spans="1:15" x14ac:dyDescent="0.2">
      <c r="B23" s="54">
        <v>1256</v>
      </c>
      <c r="C23" s="53" t="s">
        <v>21</v>
      </c>
      <c r="D23" s="55">
        <v>1765</v>
      </c>
      <c r="E23" s="59">
        <v>81</v>
      </c>
      <c r="F23" s="57">
        <v>0</v>
      </c>
      <c r="G23" s="58">
        <v>1237</v>
      </c>
      <c r="H23" s="59">
        <v>-381</v>
      </c>
      <c r="I23" s="60">
        <f t="shared" si="0"/>
        <v>0.98487261146496818</v>
      </c>
      <c r="J23" s="55">
        <v>93</v>
      </c>
      <c r="K23" s="61">
        <f t="shared" si="1"/>
        <v>7.404458598726114</v>
      </c>
      <c r="L23" s="62">
        <v>17</v>
      </c>
      <c r="O23" s="3"/>
    </row>
    <row r="24" spans="1:15" x14ac:dyDescent="0.2">
      <c r="B24" s="54">
        <v>947</v>
      </c>
      <c r="C24" s="53" t="s">
        <v>34</v>
      </c>
      <c r="D24" s="55">
        <v>9521</v>
      </c>
      <c r="E24" s="59">
        <v>131</v>
      </c>
      <c r="F24" s="63">
        <v>265</v>
      </c>
      <c r="G24" s="58">
        <v>11098</v>
      </c>
      <c r="H24" s="59">
        <v>-376</v>
      </c>
      <c r="I24" s="60">
        <f t="shared" si="0"/>
        <v>11.719112988384373</v>
      </c>
      <c r="J24" s="55">
        <v>230</v>
      </c>
      <c r="K24" s="61">
        <f t="shared" si="1"/>
        <v>24.287222808870116</v>
      </c>
      <c r="L24" s="62">
        <v>-6</v>
      </c>
    </row>
    <row r="25" spans="1:15" x14ac:dyDescent="0.2">
      <c r="B25" s="54">
        <v>1063</v>
      </c>
      <c r="C25" s="53" t="s">
        <v>22</v>
      </c>
      <c r="D25" s="55">
        <v>6443</v>
      </c>
      <c r="E25" s="59">
        <v>279</v>
      </c>
      <c r="F25" s="63">
        <v>0</v>
      </c>
      <c r="G25" s="58">
        <v>3262</v>
      </c>
      <c r="H25" s="59">
        <v>-1275</v>
      </c>
      <c r="I25" s="60">
        <f t="shared" si="0"/>
        <v>3.0686735653809971</v>
      </c>
      <c r="J25" s="55">
        <v>172</v>
      </c>
      <c r="K25" s="61">
        <f t="shared" si="1"/>
        <v>16.180620884289745</v>
      </c>
      <c r="L25" s="62">
        <v>-1</v>
      </c>
    </row>
    <row r="26" spans="1:15" x14ac:dyDescent="0.2">
      <c r="B26" s="54">
        <v>882</v>
      </c>
      <c r="C26" s="53" t="s">
        <v>23</v>
      </c>
      <c r="D26" s="55">
        <v>3308</v>
      </c>
      <c r="E26" s="59">
        <v>73</v>
      </c>
      <c r="F26" s="57">
        <v>0</v>
      </c>
      <c r="G26" s="58">
        <v>406</v>
      </c>
      <c r="H26" s="59">
        <v>-78</v>
      </c>
      <c r="I26" s="60">
        <f t="shared" si="0"/>
        <v>0.46031746031746029</v>
      </c>
      <c r="J26" s="55">
        <v>57</v>
      </c>
      <c r="K26" s="61">
        <f t="shared" si="1"/>
        <v>6.462585034013606</v>
      </c>
      <c r="L26" s="62">
        <v>3</v>
      </c>
    </row>
    <row r="27" spans="1:15" x14ac:dyDescent="0.2">
      <c r="B27" s="54">
        <v>817</v>
      </c>
      <c r="C27" s="53" t="s">
        <v>24</v>
      </c>
      <c r="D27" s="55">
        <v>2029</v>
      </c>
      <c r="E27" s="59">
        <v>5</v>
      </c>
      <c r="F27" s="57">
        <v>124</v>
      </c>
      <c r="G27" s="58">
        <v>1112</v>
      </c>
      <c r="H27" s="59"/>
      <c r="I27" s="60">
        <f t="shared" si="0"/>
        <v>1.3610771113831088</v>
      </c>
      <c r="J27" s="55">
        <v>87</v>
      </c>
      <c r="K27" s="61">
        <f t="shared" si="1"/>
        <v>10.648714810281518</v>
      </c>
      <c r="L27" s="62">
        <v>17</v>
      </c>
    </row>
    <row r="28" spans="1:15" x14ac:dyDescent="0.2">
      <c r="B28" s="64">
        <v>919</v>
      </c>
      <c r="C28" s="53" t="s">
        <v>26</v>
      </c>
      <c r="D28" s="55">
        <v>4753</v>
      </c>
      <c r="E28" s="59">
        <v>202</v>
      </c>
      <c r="F28" s="57">
        <v>200</v>
      </c>
      <c r="G28" s="58">
        <v>2212</v>
      </c>
      <c r="H28" s="59">
        <v>-203</v>
      </c>
      <c r="I28" s="60">
        <f>G28/B28</f>
        <v>2.4069640914036996</v>
      </c>
      <c r="J28" s="55">
        <v>105</v>
      </c>
      <c r="K28" s="61">
        <f>J28/B28*100</f>
        <v>11.425462459194776</v>
      </c>
      <c r="L28" s="62">
        <v>-17</v>
      </c>
    </row>
    <row r="29" spans="1:15" x14ac:dyDescent="0.2">
      <c r="A29" s="4"/>
      <c r="B29" s="70"/>
      <c r="C29" s="71"/>
      <c r="D29" s="46"/>
      <c r="E29" s="47"/>
      <c r="F29" s="52"/>
      <c r="G29" s="46"/>
      <c r="H29" s="47"/>
      <c r="I29" s="48"/>
      <c r="J29" s="45"/>
      <c r="K29" s="49"/>
      <c r="L29" s="50"/>
    </row>
    <row r="30" spans="1:15" x14ac:dyDescent="0.2">
      <c r="A30" s="4"/>
      <c r="B30" s="83">
        <v>1989</v>
      </c>
      <c r="C30" s="53" t="s">
        <v>27</v>
      </c>
      <c r="D30" s="55">
        <v>1305</v>
      </c>
      <c r="E30" s="56">
        <v>7</v>
      </c>
      <c r="F30" s="57">
        <v>8</v>
      </c>
      <c r="G30" s="58">
        <v>2170</v>
      </c>
      <c r="H30" s="59">
        <v>-1486</v>
      </c>
      <c r="I30" s="60">
        <f t="shared" ref="I30:I36" si="2">G30/B30</f>
        <v>1.0910005027652085</v>
      </c>
      <c r="J30" s="55">
        <v>23</v>
      </c>
      <c r="K30" s="61">
        <f t="shared" ref="K30:K36" si="3">J30/B30*100</f>
        <v>1.1563599798893918</v>
      </c>
      <c r="L30" s="62">
        <v>0</v>
      </c>
    </row>
    <row r="31" spans="1:15" x14ac:dyDescent="0.2">
      <c r="B31" s="54">
        <v>1282</v>
      </c>
      <c r="C31" s="53" t="s">
        <v>28</v>
      </c>
      <c r="D31" s="55">
        <v>5592</v>
      </c>
      <c r="E31" s="59">
        <v>60</v>
      </c>
      <c r="F31" s="57">
        <v>0</v>
      </c>
      <c r="G31" s="58">
        <v>1698</v>
      </c>
      <c r="H31" s="59">
        <v>-156</v>
      </c>
      <c r="I31" s="65">
        <f t="shared" si="2"/>
        <v>1.3244929797191887</v>
      </c>
      <c r="J31" s="55">
        <v>68</v>
      </c>
      <c r="K31" s="61">
        <f t="shared" si="3"/>
        <v>5.3042121684867398</v>
      </c>
      <c r="L31" s="62">
        <v>-7</v>
      </c>
    </row>
    <row r="32" spans="1:15" x14ac:dyDescent="0.2">
      <c r="B32" s="54">
        <v>2059</v>
      </c>
      <c r="C32" s="53" t="s">
        <v>29</v>
      </c>
      <c r="D32" s="55">
        <v>4847</v>
      </c>
      <c r="E32" s="59">
        <v>150</v>
      </c>
      <c r="F32" s="63">
        <v>0</v>
      </c>
      <c r="G32" s="58">
        <v>2114</v>
      </c>
      <c r="H32" s="59">
        <v>224</v>
      </c>
      <c r="I32" s="60">
        <f t="shared" si="2"/>
        <v>1.0267119961146187</v>
      </c>
      <c r="J32" s="55">
        <v>84</v>
      </c>
      <c r="K32" s="61">
        <f t="shared" si="3"/>
        <v>4.0796503156872266</v>
      </c>
      <c r="L32" s="62">
        <v>-14</v>
      </c>
    </row>
    <row r="33" spans="2:12" x14ac:dyDescent="0.2">
      <c r="B33" s="54">
        <v>3224</v>
      </c>
      <c r="C33" s="53" t="s">
        <v>30</v>
      </c>
      <c r="D33" s="55">
        <v>2554</v>
      </c>
      <c r="E33" s="56">
        <v>108</v>
      </c>
      <c r="F33" s="57">
        <v>505</v>
      </c>
      <c r="G33" s="58">
        <v>1000</v>
      </c>
      <c r="H33" s="59">
        <v>-57</v>
      </c>
      <c r="I33" s="60">
        <f t="shared" si="2"/>
        <v>0.31017369727047145</v>
      </c>
      <c r="J33" s="55">
        <v>50</v>
      </c>
      <c r="K33" s="61">
        <f t="shared" si="3"/>
        <v>1.5508684863523574</v>
      </c>
      <c r="L33" s="62">
        <v>-7</v>
      </c>
    </row>
    <row r="34" spans="2:12" x14ac:dyDescent="0.2">
      <c r="B34" s="54">
        <v>2209</v>
      </c>
      <c r="C34" s="53" t="s">
        <v>31</v>
      </c>
      <c r="D34" s="55">
        <v>3368</v>
      </c>
      <c r="E34" s="59">
        <v>29</v>
      </c>
      <c r="F34" s="57">
        <v>597</v>
      </c>
      <c r="G34" s="58">
        <v>1072</v>
      </c>
      <c r="H34" s="59">
        <v>-347</v>
      </c>
      <c r="I34" s="60">
        <f t="shared" si="2"/>
        <v>0.48528746038931642</v>
      </c>
      <c r="J34" s="55">
        <v>61</v>
      </c>
      <c r="K34" s="61">
        <f t="shared" si="3"/>
        <v>2.761430511543685</v>
      </c>
      <c r="L34" s="62">
        <v>-9</v>
      </c>
    </row>
    <row r="35" spans="2:12" x14ac:dyDescent="0.2">
      <c r="B35" s="54">
        <v>2769</v>
      </c>
      <c r="C35" s="53" t="s">
        <v>32</v>
      </c>
      <c r="D35" s="86">
        <v>1656</v>
      </c>
      <c r="E35" s="59">
        <v>44</v>
      </c>
      <c r="F35" s="57">
        <v>1</v>
      </c>
      <c r="G35" s="58">
        <v>6426</v>
      </c>
      <c r="H35" s="59">
        <v>1000</v>
      </c>
      <c r="I35" s="60">
        <f t="shared" si="2"/>
        <v>2.3206933911159262</v>
      </c>
      <c r="J35" s="55">
        <v>233</v>
      </c>
      <c r="K35" s="61">
        <f t="shared" si="3"/>
        <v>8.4145901047309497</v>
      </c>
      <c r="L35" s="62">
        <v>3</v>
      </c>
    </row>
    <row r="36" spans="2:12" x14ac:dyDescent="0.2">
      <c r="B36" s="54">
        <v>1161</v>
      </c>
      <c r="C36" s="53" t="s">
        <v>16</v>
      </c>
      <c r="D36" s="55">
        <v>4000</v>
      </c>
      <c r="E36" s="59">
        <v>76</v>
      </c>
      <c r="F36" s="63">
        <v>0</v>
      </c>
      <c r="G36" s="58">
        <v>297</v>
      </c>
      <c r="H36" s="59">
        <v>-106</v>
      </c>
      <c r="I36" s="60">
        <f t="shared" si="2"/>
        <v>0.2558139534883721</v>
      </c>
      <c r="J36" s="55">
        <v>35</v>
      </c>
      <c r="K36" s="61">
        <f t="shared" si="3"/>
        <v>3.0146425495262705</v>
      </c>
      <c r="L36" s="62">
        <v>9</v>
      </c>
    </row>
    <row r="37" spans="2:12" ht="11.15" thickBot="1" x14ac:dyDescent="0.25">
      <c r="B37" s="5"/>
      <c r="C37" s="6"/>
      <c r="D37" s="7"/>
      <c r="E37" s="8"/>
      <c r="F37" s="9"/>
      <c r="G37" s="7"/>
      <c r="H37" s="8"/>
      <c r="I37" s="10"/>
      <c r="J37" s="11"/>
      <c r="K37" s="12"/>
      <c r="L37" s="13"/>
    </row>
    <row r="38" spans="2:12" ht="13.5" thickTop="1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ht="12.9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ht="12.9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ht="12.9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ht="12.9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 ht="12.9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</sheetData>
  <mergeCells count="6">
    <mergeCell ref="B21:C21"/>
    <mergeCell ref="B29:C29"/>
    <mergeCell ref="D3:J3"/>
    <mergeCell ref="B7:C7"/>
    <mergeCell ref="B10:C10"/>
    <mergeCell ref="B16:C16"/>
  </mergeCells>
  <phoneticPr fontId="6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 10</vt:lpstr>
    </vt:vector>
  </TitlesOfParts>
  <Company>Regionální knihovna Teplice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Regionální knihovna Teplice</dc:creator>
  <cp:lastModifiedBy>region2</cp:lastModifiedBy>
  <cp:lastPrinted>2010-01-06T07:17:21Z</cp:lastPrinted>
  <dcterms:created xsi:type="dcterms:W3CDTF">2004-01-26T10:02:36Z</dcterms:created>
  <dcterms:modified xsi:type="dcterms:W3CDTF">2019-03-04T09:48:11Z</dcterms:modified>
</cp:coreProperties>
</file>