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" yWindow="70" windowWidth="11356" windowHeight="6661" activeTab="0"/>
  </bookViews>
  <sheets>
    <sheet name="s 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<sst xmlns="http://schemas.openxmlformats.org/spreadsheetml/2006/main" count="43" uniqueCount="39">
  <si>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</si>
  <si>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</si>
  <si>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</si>
  <si>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</si>
  <si>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</si>
  <si>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</si>
  <si>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</si>
  <si>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</si>
  <si>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</si>
  <si>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</si>
  <si>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</si>
  <si>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</si>
  <si>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</si>
  <si>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</si>
  <si>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</si>
  <si>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</si>
  <si>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</si>
  <si>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</si>
  <si>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</si>
  <si>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</si>
  <si>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</si>
  <si>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</si>
  <si>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</si>
  <si>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</si>
  <si>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</si>
  <si>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</si>
  <si>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</si>
  <si>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</si>
  <si>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</si>
  <si>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</si>
  <si>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</si>
  <si>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</si>
  <si>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</si>
  <si>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</si>
  <si>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</si>
  <si>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0</t>
  </si>
  <si>
    <t>Přehled činnosti MLK, OK, MK v roce 2016</t>
  </si>
  <si>
    <t>r.15 + -</t>
  </si>
  <si>
    <t>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</si>
</sst>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10" borderId="10" xfId="46" applyFont="1" applyFill="1" applyBorder="1" applyAlignment="1">
      <alignment horizontal="center"/>
      <protection/>
    </xf>
    <xf numFmtId="0" fontId="3" fillId="10" borderId="11" xfId="46" applyFont="1" applyFill="1" applyBorder="1" applyAlignment="1">
      <alignment horizontal="left"/>
      <protection/>
    </xf>
    <xf numFmtId="0" fontId="2" fillId="10" borderId="12" xfId="46" applyFont="1" applyFill="1" applyBorder="1">
      <alignment/>
      <protection/>
    </xf>
    <xf numFmtId="0" fontId="2" fillId="10" borderId="13" xfId="46" applyFont="1" applyFill="1" applyBorder="1" applyAlignment="1">
      <alignment horizontal="right"/>
      <protection/>
    </xf>
    <xf numFmtId="0" fontId="2" fillId="10" borderId="14" xfId="46" applyFont="1" applyFill="1" applyBorder="1" applyAlignment="1">
      <alignment horizontal="right"/>
      <protection/>
    </xf>
    <xf numFmtId="0" fontId="2" fillId="10" borderId="15" xfId="46" applyFont="1" applyFill="1" applyBorder="1">
      <alignment/>
      <protection/>
    </xf>
    <xf numFmtId="0" fontId="2" fillId="10" borderId="13" xfId="46" applyFont="1" applyFill="1" applyBorder="1">
      <alignment/>
      <protection/>
    </xf>
    <xf numFmtId="2" fontId="2" fillId="10" borderId="11" xfId="46" applyNumberFormat="1" applyFont="1" applyFill="1" applyBorder="1">
      <alignment/>
      <protection/>
    </xf>
    <xf numFmtId="2" fontId="2" fillId="10" borderId="16" xfId="48" applyNumberFormat="1" applyFont="1" applyFill="1" applyBorder="1" applyAlignment="1">
      <alignment/>
    </xf>
    <xf numFmtId="0" fontId="3" fillId="10" borderId="11" xfId="46" applyFont="1" applyFill="1" applyBorder="1" applyAlignment="1">
      <alignment horizontal="left"/>
      <protection/>
    </xf>
    <xf numFmtId="0" fontId="2" fillId="10" borderId="16" xfId="46" applyFont="1" applyFill="1" applyBorder="1" applyAlignment="1">
      <alignment horizontal="right"/>
      <protection/>
    </xf>
    <xf numFmtId="0" fontId="2" fillId="10" borderId="17" xfId="46" applyFont="1" applyFill="1" applyBorder="1" applyAlignment="1">
      <alignment horizontal="center"/>
      <protection/>
    </xf>
    <xf numFmtId="0" fontId="2" fillId="10" borderId="14" xfId="46" applyFont="1" applyFill="1" applyBorder="1" applyAlignment="1">
      <alignment horizontal="center"/>
      <protection/>
    </xf>
    <xf numFmtId="0" fontId="2" fillId="33" borderId="18" xfId="46" applyFont="1" applyFill="1" applyBorder="1">
      <alignment/>
      <protection/>
    </xf>
    <xf numFmtId="0" fontId="2" fillId="33" borderId="19" xfId="46" applyFont="1" applyFill="1" applyBorder="1">
      <alignment/>
      <protection/>
    </xf>
    <xf numFmtId="0" fontId="3" fillId="33" borderId="20" xfId="46" applyFont="1" applyFill="1" applyBorder="1">
      <alignment/>
      <protection/>
    </xf>
    <xf numFmtId="0" fontId="4" fillId="33" borderId="0" xfId="0" applyFont="1" applyFill="1" applyAlignment="1">
      <alignment/>
    </xf>
    <xf numFmtId="0" fontId="2" fillId="33" borderId="21" xfId="46" applyFont="1" applyFill="1" applyBorder="1">
      <alignment/>
      <protection/>
    </xf>
    <xf numFmtId="0" fontId="2" fillId="33" borderId="22" xfId="46" applyFont="1" applyFill="1" applyBorder="1">
      <alignment/>
      <protection/>
    </xf>
    <xf numFmtId="0" fontId="2" fillId="33" borderId="0" xfId="46" applyFont="1" applyFill="1" applyBorder="1">
      <alignment/>
      <protection/>
    </xf>
    <xf numFmtId="0" fontId="6" fillId="33" borderId="23" xfId="46" applyFont="1" applyFill="1" applyBorder="1">
      <alignment/>
      <protection/>
    </xf>
    <xf numFmtId="0" fontId="2" fillId="33" borderId="23" xfId="46" applyFont="1" applyFill="1" applyBorder="1">
      <alignment/>
      <protection/>
    </xf>
    <xf numFmtId="0" fontId="3" fillId="33" borderId="24" xfId="46" applyFont="1" applyFill="1" applyBorder="1">
      <alignment/>
      <protection/>
    </xf>
    <xf numFmtId="0" fontId="2" fillId="33" borderId="25" xfId="46" applyFont="1" applyFill="1" applyBorder="1">
      <alignment/>
      <protection/>
    </xf>
    <xf numFmtId="0" fontId="2" fillId="33" borderId="26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2" fillId="33" borderId="27" xfId="46" applyFont="1" applyFill="1" applyBorder="1">
      <alignment/>
      <protection/>
    </xf>
    <xf numFmtId="0" fontId="2" fillId="33" borderId="28" xfId="46" applyFont="1" applyFill="1" applyBorder="1">
      <alignment/>
      <protection/>
    </xf>
    <xf numFmtId="0" fontId="3" fillId="33" borderId="17" xfId="46" applyFont="1" applyFill="1" applyBorder="1">
      <alignment/>
      <protection/>
    </xf>
    <xf numFmtId="0" fontId="2" fillId="33" borderId="11" xfId="46" applyFont="1" applyFill="1" applyBorder="1">
      <alignment/>
      <protection/>
    </xf>
    <xf numFmtId="0" fontId="3" fillId="33" borderId="29" xfId="46" applyFont="1" applyFill="1" applyBorder="1" applyAlignment="1">
      <alignment horizontal="center"/>
      <protection/>
    </xf>
    <xf numFmtId="0" fontId="3" fillId="33" borderId="30" xfId="46" applyFont="1" applyFill="1" applyBorder="1" applyAlignment="1">
      <alignment horizontal="center"/>
      <protection/>
    </xf>
    <xf numFmtId="0" fontId="3" fillId="33" borderId="31" xfId="46" applyFont="1" applyFill="1" applyBorder="1" applyAlignment="1">
      <alignment horizontal="center"/>
      <protection/>
    </xf>
    <xf numFmtId="0" fontId="3" fillId="33" borderId="32" xfId="46" applyFont="1" applyFill="1" applyBorder="1" applyAlignment="1">
      <alignment horizontal="center"/>
      <protection/>
    </xf>
    <xf numFmtId="0" fontId="3" fillId="33" borderId="31" xfId="46" applyFont="1" applyFill="1" applyBorder="1">
      <alignment/>
      <protection/>
    </xf>
    <xf numFmtId="0" fontId="3" fillId="33" borderId="33" xfId="46" applyFont="1" applyFill="1" applyBorder="1" applyAlignment="1">
      <alignment horizontal="center"/>
      <protection/>
    </xf>
    <xf numFmtId="0" fontId="2" fillId="33" borderId="34" xfId="46" applyFont="1" applyFill="1" applyBorder="1">
      <alignment/>
      <protection/>
    </xf>
    <xf numFmtId="0" fontId="2" fillId="33" borderId="35" xfId="46" applyFont="1" applyFill="1" applyBorder="1">
      <alignment/>
      <protection/>
    </xf>
    <xf numFmtId="0" fontId="2" fillId="33" borderId="36" xfId="46" applyFont="1" applyFill="1" applyBorder="1">
      <alignment/>
      <protection/>
    </xf>
    <xf numFmtId="0" fontId="2" fillId="33" borderId="37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2" fillId="33" borderId="15" xfId="46" applyFont="1" applyFill="1" applyBorder="1">
      <alignment/>
      <protection/>
    </xf>
    <xf numFmtId="0" fontId="2" fillId="33" borderId="13" xfId="46" applyFont="1" applyFill="1" applyBorder="1">
      <alignment/>
      <protection/>
    </xf>
    <xf numFmtId="2" fontId="2" fillId="33" borderId="11" xfId="46" applyNumberFormat="1" applyFont="1" applyFill="1" applyBorder="1">
      <alignment/>
      <protection/>
    </xf>
    <xf numFmtId="2" fontId="2" fillId="33" borderId="16" xfId="48" applyNumberFormat="1" applyFont="1" applyFill="1" applyBorder="1" applyAlignment="1">
      <alignment/>
    </xf>
    <xf numFmtId="0" fontId="2" fillId="33" borderId="14" xfId="46" applyFont="1" applyFill="1" applyBorder="1">
      <alignment/>
      <protection/>
    </xf>
    <xf numFmtId="0" fontId="0" fillId="33" borderId="0" xfId="0" applyFill="1" applyAlignment="1">
      <alignment/>
    </xf>
    <xf numFmtId="0" fontId="2" fillId="33" borderId="16" xfId="46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2" fillId="33" borderId="39" xfId="46" applyFont="1" applyFill="1" applyBorder="1">
      <alignment/>
      <protection/>
    </xf>
    <xf numFmtId="0" fontId="2" fillId="33" borderId="40" xfId="46" applyFont="1" applyFill="1" applyBorder="1" applyAlignment="1">
      <alignment horizontal="left"/>
      <protection/>
    </xf>
    <xf numFmtId="0" fontId="2" fillId="33" borderId="41" xfId="46" applyFont="1" applyFill="1" applyBorder="1">
      <alignment/>
      <protection/>
    </xf>
    <xf numFmtId="0" fontId="2" fillId="33" borderId="42" xfId="46" applyFont="1" applyFill="1" applyBorder="1">
      <alignment/>
      <protection/>
    </xf>
    <xf numFmtId="0" fontId="2" fillId="33" borderId="43" xfId="46" applyFont="1" applyFill="1" applyBorder="1">
      <alignment/>
      <protection/>
    </xf>
    <xf numFmtId="0" fontId="2" fillId="33" borderId="44" xfId="46" applyFont="1" applyFill="1" applyBorder="1">
      <alignment/>
      <protection/>
    </xf>
    <xf numFmtId="0" fontId="2" fillId="33" borderId="45" xfId="46" applyFont="1" applyFill="1" applyBorder="1">
      <alignment/>
      <protection/>
    </xf>
    <xf numFmtId="2" fontId="2" fillId="33" borderId="42" xfId="48" applyNumberFormat="1" applyFont="1" applyFill="1" applyBorder="1" applyAlignment="1">
      <alignment/>
    </xf>
    <xf numFmtId="0" fontId="2" fillId="10" borderId="16" xfId="46" applyFont="1" applyFill="1" applyBorder="1">
      <alignment/>
      <protection/>
    </xf>
    <xf numFmtId="3" fontId="2" fillId="10" borderId="12" xfId="46" applyNumberFormat="1" applyFont="1" applyFill="1" applyBorder="1">
      <alignment/>
      <protection/>
    </xf>
    <xf numFmtId="49" fontId="2" fillId="10" borderId="11" xfId="46" applyNumberFormat="1" applyFont="1" applyFill="1" applyBorder="1" applyAlignment="1">
      <alignment horizontal="right"/>
      <protection/>
    </xf>
    <xf numFmtId="0" fontId="2" fillId="10" borderId="13" xfId="46" applyNumberFormat="1" applyFont="1" applyFill="1" applyBorder="1" applyAlignment="1">
      <alignment horizontal="right"/>
      <protection/>
    </xf>
    <xf numFmtId="49" fontId="2" fillId="10" borderId="0" xfId="46" applyNumberFormat="1" applyFont="1" applyFill="1" applyAlignment="1">
      <alignment horizontal="right"/>
      <protection/>
    </xf>
    <xf numFmtId="0" fontId="2" fillId="10" borderId="15" xfId="46" applyNumberFormat="1" applyFont="1" applyFill="1" applyBorder="1" applyAlignment="1">
      <alignment horizontal="right"/>
      <protection/>
    </xf>
    <xf numFmtId="2" fontId="2" fillId="10" borderId="11" xfId="46" applyNumberFormat="1" applyFont="1" applyFill="1" applyBorder="1" applyAlignment="1">
      <alignment horizontal="right"/>
      <protection/>
    </xf>
    <xf numFmtId="0" fontId="2" fillId="10" borderId="12" xfId="46" applyNumberFormat="1" applyFont="1" applyFill="1" applyBorder="1" applyAlignment="1">
      <alignment horizontal="right"/>
      <protection/>
    </xf>
    <xf numFmtId="2" fontId="2" fillId="10" borderId="16" xfId="48" applyNumberFormat="1" applyFont="1" applyFill="1" applyBorder="1" applyAlignment="1">
      <alignment horizontal="right"/>
    </xf>
    <xf numFmtId="0" fontId="3" fillId="33" borderId="46" xfId="46" applyFont="1" applyFill="1" applyBorder="1" applyAlignment="1">
      <alignment horizontal="center"/>
      <protection/>
    </xf>
    <xf numFmtId="0" fontId="2" fillId="33" borderId="47" xfId="46" applyFont="1" applyFill="1" applyBorder="1">
      <alignment/>
      <protection/>
    </xf>
    <xf numFmtId="0" fontId="2" fillId="10" borderId="48" xfId="46" applyNumberFormat="1" applyFont="1" applyFill="1" applyBorder="1" applyAlignment="1">
      <alignment horizontal="right"/>
      <protection/>
    </xf>
    <xf numFmtId="0" fontId="2" fillId="33" borderId="48" xfId="46" applyFont="1" applyFill="1" applyBorder="1">
      <alignment/>
      <protection/>
    </xf>
    <xf numFmtId="0" fontId="2" fillId="10" borderId="48" xfId="46" applyFont="1" applyFill="1" applyBorder="1">
      <alignment/>
      <protection/>
    </xf>
    <xf numFmtId="0" fontId="2" fillId="33" borderId="49" xfId="46" applyFont="1" applyFill="1" applyBorder="1">
      <alignment/>
      <protection/>
    </xf>
    <xf numFmtId="0" fontId="3" fillId="33" borderId="19" xfId="46" applyFont="1" applyFill="1" applyBorder="1">
      <alignment/>
      <protection/>
    </xf>
    <xf numFmtId="0" fontId="2" fillId="33" borderId="50" xfId="46" applyFont="1" applyFill="1" applyBorder="1">
      <alignment/>
      <protection/>
    </xf>
    <xf numFmtId="0" fontId="2" fillId="33" borderId="51" xfId="46" applyFont="1" applyFill="1" applyBorder="1">
      <alignment/>
      <protection/>
    </xf>
    <xf numFmtId="0" fontId="2" fillId="10" borderId="52" xfId="46" applyFont="1" applyFill="1" applyBorder="1">
      <alignment/>
      <protection/>
    </xf>
    <xf numFmtId="49" fontId="2" fillId="10" borderId="14" xfId="46" applyNumberFormat="1" applyFont="1" applyFill="1" applyBorder="1" applyAlignment="1">
      <alignment horizontal="right"/>
      <protection/>
    </xf>
    <xf numFmtId="0" fontId="3" fillId="33" borderId="10" xfId="46" applyFont="1" applyFill="1" applyBorder="1" applyAlignment="1">
      <alignment horizontal="center"/>
      <protection/>
    </xf>
    <xf numFmtId="0" fontId="4" fillId="33" borderId="53" xfId="0" applyFont="1" applyFill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3" fillId="33" borderId="54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 horizontal="center"/>
    </xf>
    <xf numFmtId="0" fontId="3" fillId="33" borderId="55" xfId="46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3"/>
  <sheetViews>
    <sheetView tabSelected="1" zoomScale="110" zoomScaleNormal="110" zoomScalePageLayoutView="0" workbookViewId="0" topLeftCell="A1">
      <selection activeCell="N22" sqref="N22"/>
    </sheetView>
  </sheetViews>
  <sheetFormatPr defaultColWidth="9.125" defaultRowHeight="12.75"/>
  <cols>
    <col min="1" max="1" width="6.00390625" style="17" customWidth="1"/>
    <col min="2" max="2" width="9.125" style="17" customWidth="1"/>
    <col min="3" max="3" width="21.375" style="17" customWidth="1"/>
    <col min="4" max="16384" width="9.125" style="17" customWidth="1"/>
  </cols>
  <sheetData>
    <row r="2" ht="10.5" thickBot="1"/>
    <row r="3" spans="2:12" ht="10.5" thickTop="1">
      <c r="B3" s="14"/>
      <c r="C3" s="15"/>
      <c r="D3" s="83" t="s">
        <v>36</v>
      </c>
      <c r="E3" s="84"/>
      <c r="F3" s="84"/>
      <c r="G3" s="84"/>
      <c r="H3" s="84"/>
      <c r="I3" s="84"/>
      <c r="J3" s="84"/>
      <c r="K3" s="16"/>
      <c r="L3" s="74"/>
    </row>
    <row r="4" spans="2:12" ht="10.5" thickBot="1">
      <c r="B4" s="18"/>
      <c r="C4" s="19"/>
      <c r="D4" s="20"/>
      <c r="E4" s="21"/>
      <c r="F4" s="21"/>
      <c r="G4" s="21"/>
      <c r="H4" s="21"/>
      <c r="I4" s="21"/>
      <c r="J4" s="21"/>
      <c r="K4" s="22"/>
      <c r="L4" s="75"/>
    </row>
    <row r="5" spans="2:12" ht="10.5" thickTop="1">
      <c r="B5" s="23" t="s">
        <v>0</v>
      </c>
      <c r="C5" s="24"/>
      <c r="D5" s="25"/>
      <c r="E5" s="26" t="s">
        <v>1</v>
      </c>
      <c r="F5" s="20"/>
      <c r="G5" s="27"/>
      <c r="H5" s="26" t="s">
        <v>2</v>
      </c>
      <c r="I5" s="28"/>
      <c r="J5" s="20"/>
      <c r="K5" s="26" t="s">
        <v>3</v>
      </c>
      <c r="L5" s="76"/>
    </row>
    <row r="6" spans="2:12" ht="10.5" thickBot="1">
      <c r="B6" s="29" t="s">
        <v>4</v>
      </c>
      <c r="C6" s="30"/>
      <c r="D6" s="31" t="s">
        <v>5</v>
      </c>
      <c r="E6" s="32" t="s">
        <v>6</v>
      </c>
      <c r="F6" s="33" t="s">
        <v>7</v>
      </c>
      <c r="G6" s="34" t="s">
        <v>5</v>
      </c>
      <c r="H6" s="32" t="s">
        <v>37</v>
      </c>
      <c r="I6" s="35" t="s">
        <v>8</v>
      </c>
      <c r="J6" s="34" t="s">
        <v>5</v>
      </c>
      <c r="K6" s="36" t="s">
        <v>9</v>
      </c>
      <c r="L6" s="68" t="s">
        <v>37</v>
      </c>
    </row>
    <row r="7" spans="2:12" ht="10.5" thickTop="1">
      <c r="B7" s="85"/>
      <c r="C7" s="80"/>
      <c r="D7" s="37"/>
      <c r="E7" s="38"/>
      <c r="F7" s="39"/>
      <c r="G7" s="37"/>
      <c r="H7" s="38"/>
      <c r="I7" s="40"/>
      <c r="J7" s="37"/>
      <c r="K7" s="39"/>
      <c r="L7" s="69"/>
    </row>
    <row r="8" spans="2:12" ht="10.5">
      <c r="B8" s="1">
        <v>241</v>
      </c>
      <c r="C8" s="2" t="s">
        <v>11</v>
      </c>
      <c r="D8" s="3">
        <v>1333</v>
      </c>
      <c r="E8" s="62">
        <v>33</v>
      </c>
      <c r="F8" s="63" t="s">
        <v>38</v>
      </c>
      <c r="G8" s="64">
        <v>2177</v>
      </c>
      <c r="H8" s="62">
        <v>-246</v>
      </c>
      <c r="I8" s="65">
        <f>G8/B8</f>
        <v>9.033195020746888</v>
      </c>
      <c r="J8" s="66">
        <v>46</v>
      </c>
      <c r="K8" s="67">
        <f>J8/B8*100</f>
        <v>19.08713692946058</v>
      </c>
      <c r="L8" s="70">
        <v>2</v>
      </c>
    </row>
    <row r="9" spans="2:12" ht="10.5">
      <c r="B9" s="1">
        <v>199</v>
      </c>
      <c r="C9" s="2" t="s">
        <v>12</v>
      </c>
      <c r="D9" s="3">
        <v>980</v>
      </c>
      <c r="E9" s="4">
        <v>0</v>
      </c>
      <c r="F9" s="61" t="s">
        <v>35</v>
      </c>
      <c r="G9" s="6">
        <v>78</v>
      </c>
      <c r="H9" s="7">
        <v>-55</v>
      </c>
      <c r="I9" s="8">
        <f>G9/B9</f>
        <v>0.39195979899497485</v>
      </c>
      <c r="J9" s="3">
        <v>6</v>
      </c>
      <c r="K9" s="9">
        <f>J9/B9*100</f>
        <v>3.015075376884422</v>
      </c>
      <c r="L9" s="72">
        <v>-5</v>
      </c>
    </row>
    <row r="10" spans="2:14" ht="12.75">
      <c r="B10" s="79"/>
      <c r="C10" s="86"/>
      <c r="D10" s="42"/>
      <c r="E10" s="43"/>
      <c r="F10" s="46"/>
      <c r="G10" s="42"/>
      <c r="H10" s="43"/>
      <c r="I10" s="44"/>
      <c r="J10" s="41"/>
      <c r="K10" s="45"/>
      <c r="L10" s="71"/>
      <c r="N10" s="47"/>
    </row>
    <row r="11" spans="2:14" ht="12.75">
      <c r="B11" s="1">
        <v>395</v>
      </c>
      <c r="C11" s="10" t="s">
        <v>13</v>
      </c>
      <c r="D11" s="3">
        <v>2836</v>
      </c>
      <c r="E11" s="7">
        <v>10</v>
      </c>
      <c r="F11" s="5">
        <v>7</v>
      </c>
      <c r="G11" s="6">
        <v>917</v>
      </c>
      <c r="H11" s="7">
        <v>58</v>
      </c>
      <c r="I11" s="8">
        <f>G11/B11</f>
        <v>2.321518987341772</v>
      </c>
      <c r="J11" s="3">
        <v>50</v>
      </c>
      <c r="K11" s="9">
        <f>J11/B11*100</f>
        <v>12.658227848101266</v>
      </c>
      <c r="L11" s="72">
        <v>12</v>
      </c>
      <c r="N11" s="47"/>
    </row>
    <row r="12" spans="2:14" ht="12.75">
      <c r="B12" s="1">
        <v>350</v>
      </c>
      <c r="C12" s="10" t="s">
        <v>14</v>
      </c>
      <c r="D12" s="3">
        <v>1892</v>
      </c>
      <c r="E12" s="7">
        <v>1</v>
      </c>
      <c r="F12" s="5">
        <v>1</v>
      </c>
      <c r="G12" s="6">
        <v>711</v>
      </c>
      <c r="H12" s="7">
        <v>-58</v>
      </c>
      <c r="I12" s="8">
        <f>G12/B12</f>
        <v>2.0314285714285716</v>
      </c>
      <c r="J12" s="3">
        <v>18</v>
      </c>
      <c r="K12" s="9">
        <f>J12/B12*100</f>
        <v>5.142857142857142</v>
      </c>
      <c r="L12" s="72">
        <v>-4</v>
      </c>
      <c r="N12" s="47"/>
    </row>
    <row r="13" spans="2:14" ht="12.75">
      <c r="B13" s="1">
        <v>353</v>
      </c>
      <c r="C13" s="10" t="s">
        <v>15</v>
      </c>
      <c r="D13" s="3">
        <v>3525</v>
      </c>
      <c r="E13" s="7">
        <v>81</v>
      </c>
      <c r="F13" s="11">
        <v>0</v>
      </c>
      <c r="G13" s="6">
        <v>984</v>
      </c>
      <c r="H13" s="7">
        <v>-282</v>
      </c>
      <c r="I13" s="8">
        <f>G13/B13</f>
        <v>2.7875354107648724</v>
      </c>
      <c r="J13" s="3">
        <v>27</v>
      </c>
      <c r="K13" s="9">
        <f>J13/B13*100</f>
        <v>7.64872521246459</v>
      </c>
      <c r="L13" s="72">
        <v>-1</v>
      </c>
      <c r="N13" s="47"/>
    </row>
    <row r="14" spans="2:14" ht="12.75">
      <c r="B14" s="1">
        <v>310</v>
      </c>
      <c r="C14" s="10" t="s">
        <v>33</v>
      </c>
      <c r="D14" s="3">
        <v>2406</v>
      </c>
      <c r="E14" s="7">
        <v>188</v>
      </c>
      <c r="F14" s="59">
        <v>184</v>
      </c>
      <c r="G14" s="6">
        <v>3331</v>
      </c>
      <c r="H14" s="7">
        <v>713</v>
      </c>
      <c r="I14" s="8">
        <f>G14/B14</f>
        <v>10.745161290322581</v>
      </c>
      <c r="J14" s="3">
        <v>71</v>
      </c>
      <c r="K14" s="9">
        <f>J14/B14*100</f>
        <v>22.903225806451612</v>
      </c>
      <c r="L14" s="72">
        <v>3</v>
      </c>
      <c r="N14" s="47"/>
    </row>
    <row r="15" spans="2:14" ht="12.75">
      <c r="B15" s="1">
        <v>397</v>
      </c>
      <c r="C15" s="2" t="s">
        <v>19</v>
      </c>
      <c r="D15" s="3">
        <v>2349</v>
      </c>
      <c r="E15" s="7">
        <v>40</v>
      </c>
      <c r="F15" s="11">
        <v>0</v>
      </c>
      <c r="G15" s="6">
        <v>285</v>
      </c>
      <c r="H15" s="7">
        <v>-49</v>
      </c>
      <c r="I15" s="8">
        <f>G15/B15</f>
        <v>0.7178841309823678</v>
      </c>
      <c r="J15" s="3">
        <v>22</v>
      </c>
      <c r="K15" s="9">
        <f>J15/B15*100</f>
        <v>5.541561712846348</v>
      </c>
      <c r="L15" s="72">
        <v>1</v>
      </c>
      <c r="N15" s="47"/>
    </row>
    <row r="16" spans="2:12" ht="10.5">
      <c r="B16" s="79"/>
      <c r="C16" s="86"/>
      <c r="D16" s="42"/>
      <c r="E16" s="43"/>
      <c r="F16" s="48"/>
      <c r="G16" s="42"/>
      <c r="H16" s="43"/>
      <c r="I16" s="44"/>
      <c r="J16" s="41"/>
      <c r="K16" s="45"/>
      <c r="L16" s="71"/>
    </row>
    <row r="17" spans="2:12" ht="10.5">
      <c r="B17" s="1">
        <v>638</v>
      </c>
      <c r="C17" s="2" t="s">
        <v>17</v>
      </c>
      <c r="D17" s="3">
        <v>2218</v>
      </c>
      <c r="E17" s="7">
        <v>31</v>
      </c>
      <c r="F17" s="59">
        <v>0</v>
      </c>
      <c r="G17" s="6">
        <v>1355</v>
      </c>
      <c r="H17" s="7">
        <v>-142</v>
      </c>
      <c r="I17" s="8">
        <f>G17/B17</f>
        <v>2.123824451410658</v>
      </c>
      <c r="J17" s="3">
        <v>26</v>
      </c>
      <c r="K17" s="9">
        <f>J17/B17*100</f>
        <v>4.075235109717868</v>
      </c>
      <c r="L17" s="72">
        <v>-1</v>
      </c>
    </row>
    <row r="18" spans="2:12" ht="10.5">
      <c r="B18" s="1">
        <v>559</v>
      </c>
      <c r="C18" s="2" t="s">
        <v>18</v>
      </c>
      <c r="D18" s="3">
        <v>1762</v>
      </c>
      <c r="E18" s="4">
        <v>97</v>
      </c>
      <c r="F18" s="11">
        <v>17</v>
      </c>
      <c r="G18" s="6">
        <v>420</v>
      </c>
      <c r="H18" s="7">
        <v>37</v>
      </c>
      <c r="I18" s="8">
        <f>G18/B18</f>
        <v>0.7513416815742398</v>
      </c>
      <c r="J18" s="3">
        <v>50</v>
      </c>
      <c r="K18" s="9">
        <f>J18/B18*100</f>
        <v>8.94454382826476</v>
      </c>
      <c r="L18" s="72">
        <v>2</v>
      </c>
    </row>
    <row r="19" spans="2:12" ht="10.5">
      <c r="B19" s="1">
        <v>539</v>
      </c>
      <c r="C19" s="2" t="s">
        <v>20</v>
      </c>
      <c r="D19" s="3">
        <v>1861</v>
      </c>
      <c r="E19" s="4">
        <v>47</v>
      </c>
      <c r="F19" s="11">
        <v>41</v>
      </c>
      <c r="G19" s="6">
        <v>976</v>
      </c>
      <c r="H19" s="7">
        <v>-418</v>
      </c>
      <c r="I19" s="8">
        <f>G19/B19</f>
        <v>1.810760667903525</v>
      </c>
      <c r="J19" s="3">
        <v>63</v>
      </c>
      <c r="K19" s="9">
        <f>J19/B19*100</f>
        <v>11.688311688311687</v>
      </c>
      <c r="L19" s="72">
        <v>2</v>
      </c>
    </row>
    <row r="20" spans="2:12" ht="10.5">
      <c r="B20" s="1">
        <v>692</v>
      </c>
      <c r="C20" s="2" t="s">
        <v>25</v>
      </c>
      <c r="D20" s="3">
        <v>2788</v>
      </c>
      <c r="E20" s="7">
        <v>0</v>
      </c>
      <c r="F20" s="11">
        <v>0</v>
      </c>
      <c r="G20" s="6">
        <v>752</v>
      </c>
      <c r="H20" s="7">
        <v>-12</v>
      </c>
      <c r="I20" s="8">
        <f>G20/B20</f>
        <v>1.0867052023121386</v>
      </c>
      <c r="J20" s="3">
        <v>39</v>
      </c>
      <c r="K20" s="9">
        <f>J20/B20*100</f>
        <v>5.635838150289017</v>
      </c>
      <c r="L20" s="72">
        <v>-11</v>
      </c>
    </row>
    <row r="21" spans="2:12" ht="10.5">
      <c r="B21" s="79"/>
      <c r="C21" s="80"/>
      <c r="D21" s="42"/>
      <c r="E21" s="43"/>
      <c r="F21" s="24"/>
      <c r="G21" s="42"/>
      <c r="H21" s="43"/>
      <c r="I21" s="44"/>
      <c r="J21" s="41"/>
      <c r="K21" s="45"/>
      <c r="L21" s="71"/>
    </row>
    <row r="22" spans="2:12" ht="10.5">
      <c r="B22" s="1">
        <v>892</v>
      </c>
      <c r="C22" s="2" t="s">
        <v>10</v>
      </c>
      <c r="D22" s="3">
        <v>1696</v>
      </c>
      <c r="E22" s="7">
        <v>98</v>
      </c>
      <c r="F22" s="78" t="s">
        <v>35</v>
      </c>
      <c r="G22" s="6">
        <v>728</v>
      </c>
      <c r="H22" s="7">
        <v>6</v>
      </c>
      <c r="I22" s="8">
        <f aca="true" t="shared" si="0" ref="I22:I27">G22/B22</f>
        <v>0.8161434977578476</v>
      </c>
      <c r="J22" s="77">
        <v>43</v>
      </c>
      <c r="K22" s="9">
        <f aca="true" t="shared" si="1" ref="K22:K27">J22/B22*100</f>
        <v>4.820627802690583</v>
      </c>
      <c r="L22" s="72">
        <v>3</v>
      </c>
    </row>
    <row r="23" spans="2:15" ht="10.5">
      <c r="B23" s="1">
        <v>1192</v>
      </c>
      <c r="C23" s="2" t="s">
        <v>21</v>
      </c>
      <c r="D23" s="3">
        <v>1734</v>
      </c>
      <c r="E23" s="7">
        <v>2</v>
      </c>
      <c r="F23" s="11">
        <v>1</v>
      </c>
      <c r="G23" s="6">
        <v>1308</v>
      </c>
      <c r="H23" s="7">
        <v>-41</v>
      </c>
      <c r="I23" s="8">
        <f t="shared" si="0"/>
        <v>1.0973154362416107</v>
      </c>
      <c r="J23" s="3">
        <v>41</v>
      </c>
      <c r="K23" s="9">
        <f t="shared" si="1"/>
        <v>3.4395973154362416</v>
      </c>
      <c r="L23" s="72">
        <v>-6</v>
      </c>
      <c r="O23" s="49"/>
    </row>
    <row r="24" spans="2:12" ht="10.5">
      <c r="B24" s="1">
        <v>908</v>
      </c>
      <c r="C24" s="2" t="s">
        <v>34</v>
      </c>
      <c r="D24" s="3">
        <v>9543</v>
      </c>
      <c r="E24" s="7">
        <v>99</v>
      </c>
      <c r="F24" s="59">
        <v>5</v>
      </c>
      <c r="G24" s="6">
        <v>12357</v>
      </c>
      <c r="H24" s="7">
        <v>-1742</v>
      </c>
      <c r="I24" s="8">
        <f t="shared" si="0"/>
        <v>13.609030837004406</v>
      </c>
      <c r="J24" s="3">
        <v>238</v>
      </c>
      <c r="K24" s="9">
        <f t="shared" si="1"/>
        <v>26.21145374449339</v>
      </c>
      <c r="L24" s="72">
        <v>6</v>
      </c>
    </row>
    <row r="25" spans="2:12" ht="10.5">
      <c r="B25" s="1">
        <v>1051</v>
      </c>
      <c r="C25" s="2" t="s">
        <v>22</v>
      </c>
      <c r="D25" s="3">
        <v>5891</v>
      </c>
      <c r="E25" s="7">
        <v>304</v>
      </c>
      <c r="F25" s="59">
        <v>201</v>
      </c>
      <c r="G25" s="6">
        <v>2524</v>
      </c>
      <c r="H25" s="7">
        <v>-497</v>
      </c>
      <c r="I25" s="8">
        <f t="shared" si="0"/>
        <v>2.401522359657469</v>
      </c>
      <c r="J25" s="3">
        <v>100</v>
      </c>
      <c r="K25" s="9">
        <f t="shared" si="1"/>
        <v>9.514747859181732</v>
      </c>
      <c r="L25" s="72">
        <v>3</v>
      </c>
    </row>
    <row r="26" spans="2:12" ht="10.5">
      <c r="B26" s="1">
        <v>878</v>
      </c>
      <c r="C26" s="2" t="s">
        <v>23</v>
      </c>
      <c r="D26" s="3">
        <v>3179</v>
      </c>
      <c r="E26" s="7">
        <v>133</v>
      </c>
      <c r="F26" s="11">
        <v>31</v>
      </c>
      <c r="G26" s="6">
        <v>767</v>
      </c>
      <c r="H26" s="7">
        <v>-64</v>
      </c>
      <c r="I26" s="8">
        <f t="shared" si="0"/>
        <v>0.8735763097949886</v>
      </c>
      <c r="J26" s="3">
        <v>48</v>
      </c>
      <c r="K26" s="9">
        <f t="shared" si="1"/>
        <v>5.466970387243736</v>
      </c>
      <c r="L26" s="72">
        <v>7</v>
      </c>
    </row>
    <row r="27" spans="2:12" ht="10.5">
      <c r="B27" s="1">
        <v>800</v>
      </c>
      <c r="C27" s="2" t="s">
        <v>24</v>
      </c>
      <c r="D27" s="3">
        <v>2285</v>
      </c>
      <c r="E27" s="7">
        <v>0</v>
      </c>
      <c r="F27" s="11">
        <v>0</v>
      </c>
      <c r="G27" s="6">
        <v>1304</v>
      </c>
      <c r="H27" s="7">
        <v>-314</v>
      </c>
      <c r="I27" s="8">
        <f t="shared" si="0"/>
        <v>1.63</v>
      </c>
      <c r="J27" s="3">
        <v>37</v>
      </c>
      <c r="K27" s="9">
        <f t="shared" si="1"/>
        <v>4.625</v>
      </c>
      <c r="L27" s="72">
        <v>-9</v>
      </c>
    </row>
    <row r="28" spans="2:12" ht="10.5">
      <c r="B28" s="12">
        <v>915</v>
      </c>
      <c r="C28" s="2" t="s">
        <v>26</v>
      </c>
      <c r="D28" s="3">
        <v>4653</v>
      </c>
      <c r="E28" s="7">
        <v>261</v>
      </c>
      <c r="F28" s="11">
        <v>149</v>
      </c>
      <c r="G28" s="6">
        <v>2349</v>
      </c>
      <c r="H28" s="7">
        <v>-521</v>
      </c>
      <c r="I28" s="8">
        <f>G28/B28</f>
        <v>2.5672131147540984</v>
      </c>
      <c r="J28" s="3">
        <v>121</v>
      </c>
      <c r="K28" s="9">
        <f>J28/B28*100</f>
        <v>13.224043715846994</v>
      </c>
      <c r="L28" s="72">
        <v>-6</v>
      </c>
    </row>
    <row r="29" spans="1:12" ht="10.5">
      <c r="A29" s="50"/>
      <c r="B29" s="81"/>
      <c r="C29" s="82"/>
      <c r="D29" s="42"/>
      <c r="E29" s="43"/>
      <c r="F29" s="48"/>
      <c r="G29" s="42"/>
      <c r="H29" s="43"/>
      <c r="I29" s="44"/>
      <c r="J29" s="41"/>
      <c r="K29" s="45"/>
      <c r="L29" s="71"/>
    </row>
    <row r="30" spans="1:12" ht="10.5">
      <c r="A30" s="50"/>
      <c r="B30" s="13">
        <v>1945</v>
      </c>
      <c r="C30" s="2" t="s">
        <v>27</v>
      </c>
      <c r="D30" s="3">
        <v>1307</v>
      </c>
      <c r="E30" s="4">
        <v>0</v>
      </c>
      <c r="F30" s="11">
        <v>7</v>
      </c>
      <c r="G30" s="6">
        <v>4067</v>
      </c>
      <c r="H30" s="7">
        <v>638</v>
      </c>
      <c r="I30" s="8">
        <f aca="true" t="shared" si="2" ref="I30:I36">G30/B30</f>
        <v>2.0910025706940876</v>
      </c>
      <c r="J30" s="3">
        <v>20</v>
      </c>
      <c r="K30" s="9">
        <f aca="true" t="shared" si="3" ref="K30:K36">J30/B30*100</f>
        <v>1.0282776349614395</v>
      </c>
      <c r="L30" s="72">
        <v>-4</v>
      </c>
    </row>
    <row r="31" spans="2:12" ht="10.5">
      <c r="B31" s="1">
        <v>1287</v>
      </c>
      <c r="C31" s="2" t="s">
        <v>28</v>
      </c>
      <c r="D31" s="3">
        <v>5672</v>
      </c>
      <c r="E31" s="7">
        <v>132</v>
      </c>
      <c r="F31" s="11">
        <v>167</v>
      </c>
      <c r="G31" s="6">
        <v>1881</v>
      </c>
      <c r="H31" s="7">
        <v>-335</v>
      </c>
      <c r="I31" s="65">
        <f t="shared" si="2"/>
        <v>1.4615384615384615</v>
      </c>
      <c r="J31" s="3">
        <v>74</v>
      </c>
      <c r="K31" s="9">
        <f t="shared" si="3"/>
        <v>5.749805749805749</v>
      </c>
      <c r="L31" s="72">
        <v>-1</v>
      </c>
    </row>
    <row r="32" spans="2:12" ht="10.5">
      <c r="B32" s="1">
        <v>2090</v>
      </c>
      <c r="C32" s="2" t="s">
        <v>29</v>
      </c>
      <c r="D32" s="3">
        <v>4654</v>
      </c>
      <c r="E32" s="7">
        <v>85</v>
      </c>
      <c r="F32" s="59">
        <v>1002</v>
      </c>
      <c r="G32" s="6">
        <v>2018</v>
      </c>
      <c r="H32" s="7">
        <v>-1122</v>
      </c>
      <c r="I32" s="8">
        <f t="shared" si="2"/>
        <v>0.9655502392344497</v>
      </c>
      <c r="J32" s="3">
        <v>61</v>
      </c>
      <c r="K32" s="9">
        <f t="shared" si="3"/>
        <v>2.9186602870813396</v>
      </c>
      <c r="L32" s="72">
        <v>-11</v>
      </c>
    </row>
    <row r="33" spans="2:12" ht="10.5">
      <c r="B33" s="1">
        <v>3201</v>
      </c>
      <c r="C33" s="2" t="s">
        <v>30</v>
      </c>
      <c r="D33" s="3">
        <v>2942</v>
      </c>
      <c r="E33" s="4">
        <v>9</v>
      </c>
      <c r="F33" s="11">
        <v>0</v>
      </c>
      <c r="G33" s="6">
        <v>1185</v>
      </c>
      <c r="H33" s="7">
        <v>-279</v>
      </c>
      <c r="I33" s="8">
        <f t="shared" si="2"/>
        <v>0.3701968134957826</v>
      </c>
      <c r="J33" s="3">
        <v>64</v>
      </c>
      <c r="K33" s="9">
        <f t="shared" si="3"/>
        <v>1.9993751952514838</v>
      </c>
      <c r="L33" s="72">
        <v>-2</v>
      </c>
    </row>
    <row r="34" spans="2:12" ht="10.5">
      <c r="B34" s="1">
        <v>2218</v>
      </c>
      <c r="C34" s="2" t="s">
        <v>31</v>
      </c>
      <c r="D34" s="3">
        <v>4087</v>
      </c>
      <c r="E34" s="7">
        <v>67</v>
      </c>
      <c r="F34" s="11">
        <v>34</v>
      </c>
      <c r="G34" s="6">
        <v>1756</v>
      </c>
      <c r="H34" s="7">
        <v>502</v>
      </c>
      <c r="I34" s="8">
        <f t="shared" si="2"/>
        <v>0.7917042380522994</v>
      </c>
      <c r="J34" s="3">
        <v>49</v>
      </c>
      <c r="K34" s="9">
        <f t="shared" si="3"/>
        <v>2.2091974752028856</v>
      </c>
      <c r="L34" s="72">
        <v>6</v>
      </c>
    </row>
    <row r="35" spans="2:12" ht="10.5">
      <c r="B35" s="1">
        <v>2746</v>
      </c>
      <c r="C35" s="2" t="s">
        <v>32</v>
      </c>
      <c r="D35" s="60">
        <v>1672</v>
      </c>
      <c r="E35" s="7">
        <v>51</v>
      </c>
      <c r="F35" s="11">
        <v>1299</v>
      </c>
      <c r="G35" s="6">
        <v>6807</v>
      </c>
      <c r="H35" s="7">
        <v>-1826</v>
      </c>
      <c r="I35" s="8">
        <f t="shared" si="2"/>
        <v>2.4788783685360523</v>
      </c>
      <c r="J35" s="3">
        <v>252</v>
      </c>
      <c r="K35" s="9">
        <f t="shared" si="3"/>
        <v>9.176984705025491</v>
      </c>
      <c r="L35" s="72">
        <v>0</v>
      </c>
    </row>
    <row r="36" spans="2:12" ht="10.5">
      <c r="B36" s="1">
        <v>1151</v>
      </c>
      <c r="C36" s="2" t="s">
        <v>16</v>
      </c>
      <c r="D36" s="3">
        <v>3863</v>
      </c>
      <c r="E36" s="7">
        <v>74</v>
      </c>
      <c r="F36" s="59">
        <v>0</v>
      </c>
      <c r="G36" s="6">
        <v>269</v>
      </c>
      <c r="H36" s="7">
        <v>-400</v>
      </c>
      <c r="I36" s="8">
        <f t="shared" si="2"/>
        <v>0.23370981754995657</v>
      </c>
      <c r="J36" s="3">
        <v>39</v>
      </c>
      <c r="K36" s="9">
        <f t="shared" si="3"/>
        <v>3.3883579496090355</v>
      </c>
      <c r="L36" s="72">
        <v>-1</v>
      </c>
    </row>
    <row r="37" spans="2:12" ht="10.5" thickBot="1">
      <c r="B37" s="51"/>
      <c r="C37" s="52"/>
      <c r="D37" s="53"/>
      <c r="E37" s="54"/>
      <c r="F37" s="55"/>
      <c r="G37" s="53"/>
      <c r="H37" s="54"/>
      <c r="I37" s="56"/>
      <c r="J37" s="57"/>
      <c r="K37" s="58"/>
      <c r="L37" s="73"/>
    </row>
    <row r="38" spans="2:12" ht="13.5" thickTop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12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2:12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12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</sheetData>
  <sheetProtection/>
  <mergeCells count="6">
    <mergeCell ref="B21:C21"/>
    <mergeCell ref="B29:C29"/>
    <mergeCell ref="D3:J3"/>
    <mergeCell ref="B7:C7"/>
    <mergeCell ref="B10:C10"/>
    <mergeCell ref="B16:C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knihovna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Regionální knihovna Teplice</dc:creator>
  <cp:keywords/>
  <dc:description/>
  <cp:lastModifiedBy>region2</cp:lastModifiedBy>
  <cp:lastPrinted>2010-01-06T07:17:21Z</cp:lastPrinted>
  <dcterms:created xsi:type="dcterms:W3CDTF">2004-01-26T10:02:36Z</dcterms:created>
  <dcterms:modified xsi:type="dcterms:W3CDTF">2017-02-28T12:35:51Z</dcterms:modified>
  <cp:category/>
  <cp:version/>
  <cp:contentType/>
  <cp:contentStatus/>
</cp:coreProperties>
</file>